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540" windowHeight="12465" activeTab="0"/>
  </bookViews>
  <sheets>
    <sheet name="Methylation counts" sheetId="1" r:id="rId1"/>
  </sheets>
  <definedNames>
    <definedName name="All_CDKN2A_35N__CompiledSequenceInformationTable" localSheetId="0">'Methylation counts'!$P$188:$U$259</definedName>
    <definedName name="All_CDKN2A_35N__CompiledSequenceInformationTable_1" localSheetId="0">'Methylation counts'!$AA$188:$AF$259</definedName>
    <definedName name="All_CDKN2A_35N__CompiledSequenceInformationTable_10" localSheetId="0">'Methylation counts'!$AA$12:$AF$83</definedName>
    <definedName name="All_CDKN2A_35N__CompiledSequenceInformationTable_11" localSheetId="0">'Methylation counts'!$E$12:$J$83</definedName>
    <definedName name="All_CDKN2A_35N__CompiledSequenceInformationTable_12" localSheetId="0">'Methylation counts'!$AL$12:$AQ$83</definedName>
    <definedName name="All_CDKN2A_35N__CompiledSequenceInformationTable_13" localSheetId="0">'Methylation counts'!$E$95:$J$166</definedName>
    <definedName name="All_CDKN2A_35N__CompiledSequenceInformationTable_14" localSheetId="0">'Methylation counts'!$AA$95:$AF$166</definedName>
    <definedName name="All_CDKN2A_35N__CompiledSequenceInformationTable_15" localSheetId="0">'Methylation counts'!$P$95:$U$166</definedName>
    <definedName name="All_CDKN2A_35N__CompiledSequenceInformationTable_16" localSheetId="0">'Methylation counts'!$AL$95:$AQ$144</definedName>
    <definedName name="All_CDKN2A_35N__CompiledSequenceInformationTable_17" localSheetId="0">'Methylation counts'!$AL$449:$AQ$470</definedName>
    <definedName name="All_CDKN2A_35N__CompiledSequenceInformationTable_18" localSheetId="0">'Methylation counts'!$P$449:$U$520</definedName>
    <definedName name="All_CDKN2A_35N__CompiledSequenceInformationTable_19" localSheetId="0">'Methylation counts'!$AA$449:$AF$520</definedName>
    <definedName name="All_CDKN2A_35N__CompiledSequenceInformationTable_2" localSheetId="0">'Methylation counts'!$E$188:$J$259</definedName>
    <definedName name="All_CDKN2A_35N__CompiledSequenceInformationTable_20" localSheetId="0">'Methylation counts'!$E$449:$J$520</definedName>
    <definedName name="All_CDKN2A_35N__CompiledSequenceInformationTable_21" localSheetId="0">'Methylation counts'!$AL$364:$AQ$435</definedName>
    <definedName name="All_CDKN2A_35N__CompiledSequenceInformationTable_22" localSheetId="0">'Methylation counts'!$E$364:$J$435</definedName>
    <definedName name="All_CDKN2A_35N__CompiledSequenceInformationTable_23" localSheetId="0">'Methylation counts'!$AA$364:$AF$435</definedName>
    <definedName name="All_CDKN2A_35N__CompiledSequenceInformationTable_24" localSheetId="0">'Methylation counts'!$P$364:$U$435</definedName>
    <definedName name="All_CDKN2A_35N__CompiledSequenceInformationTable_25" localSheetId="0">'Methylation counts'!$AL$622:$AQ$670</definedName>
    <definedName name="All_CDKN2A_35N__CompiledSequenceInformationTable_26" localSheetId="0">'Methylation counts'!$P$621:$U$691</definedName>
    <definedName name="All_CDKN2A_35N__CompiledSequenceInformationTable_27" localSheetId="0">'Methylation counts'!$AA$621:$AF$691</definedName>
    <definedName name="All_CDKN2A_35N__CompiledSequenceInformationTable_28" localSheetId="0">'Methylation counts'!$E$621:$J$690</definedName>
    <definedName name="All_CDKN2A_35N__CompiledSequenceInformationTable_29" localSheetId="0">'Methylation counts'!$AL$539:$AQ$610</definedName>
    <definedName name="All_CDKN2A_35N__CompiledSequenceInformationTable_3" localSheetId="0">'Methylation counts'!$AL$188:$AQ$259</definedName>
    <definedName name="All_CDKN2A_35N__CompiledSequenceInformationTable_30" localSheetId="0">'Methylation counts'!$E$539:$J$609</definedName>
    <definedName name="All_CDKN2A_35N__CompiledSequenceInformationTable_31" localSheetId="0">'Methylation counts'!$AA$539:$AF$609</definedName>
    <definedName name="All_CDKN2A_35N__CompiledSequenceInformationTable_32" localSheetId="0">'Methylation counts'!$P$539:$U$609</definedName>
    <definedName name="All_CDKN2A_35N__CompiledSequenceInformationTable_33" localSheetId="0">'Methylation counts'!$P$715:$U$763</definedName>
    <definedName name="All_CDKN2A_35N__CompiledSequenceInformationTable_34" localSheetId="0">'Methylation counts'!$AA$715:$AF$763</definedName>
    <definedName name="All_CDKN2A_35N__CompiledSequenceInformationTable_35" localSheetId="0">'Methylation counts'!$E$715:$J$763</definedName>
    <definedName name="All_CDKN2A_35N__CompiledSequenceInformationTable_36" localSheetId="0">'Methylation counts'!$AL$715:$AQ$763</definedName>
    <definedName name="All_CDKN2A_35N__CompiledSequenceInformationTable_37" localSheetId="0">'Methylation counts'!$E$779:$J$827</definedName>
    <definedName name="All_CDKN2A_35N__CompiledSequenceInformationTable_38" localSheetId="0">'Methylation counts'!$AA$779:$AF$827</definedName>
    <definedName name="All_CDKN2A_35N__CompiledSequenceInformationTable_39" localSheetId="0">'Methylation counts'!$P$779:$U$827</definedName>
    <definedName name="All_CDKN2A_35N__CompiledSequenceInformationTable_4" localSheetId="0">'Methylation counts'!$AL$273:$AQ$318</definedName>
    <definedName name="All_CDKN2A_35N__CompiledSequenceInformationTable_40" localSheetId="0">'Methylation counts'!$AL$779:$AQ$827</definedName>
    <definedName name="All_CDKN2A_35N__CompiledSequenceInformationTable_5" localSheetId="0">'Methylation counts'!$E$273:$J$344</definedName>
    <definedName name="All_CDKN2A_35N__CompiledSequenceInformationTable_6" localSheetId="0">'Methylation counts'!$AA$273:$AF$344</definedName>
    <definedName name="All_CDKN2A_35N__CompiledSequenceInformationTable_7" localSheetId="0">'Methylation counts'!$P$273:$U$344</definedName>
    <definedName name="All_CDKN2A_35N__CompiledSequenceInformationTable_8" localSheetId="0">'Methylation counts'!$AL$273:$AQ$318</definedName>
    <definedName name="All_CDKN2A_35N__CompiledSequenceInformationTable_9" localSheetId="0">'Methylation counts'!$P$12:$U$83</definedName>
    <definedName name="All_CDKN2A_45N__CompiledSequenceInformationTable" localSheetId="0">'Methylation counts'!$Z$188:$AF$260</definedName>
    <definedName name="All_CDKN2A_45N__CompiledSequenceInformationTable_1" localSheetId="0">'Methylation counts'!$AK$188:$AQ$260</definedName>
    <definedName name="All_CDKN2A_45N__CompiledSequenceInformationTable_10" localSheetId="0">'Methylation counts'!$Z$449:$AF$521</definedName>
    <definedName name="All_CDKN2A_45N__CompiledSequenceInformationTable_11" localSheetId="0">'Methylation counts'!$AK$364:$AQ$436</definedName>
    <definedName name="All_CDKN2A_45N__CompiledSequenceInformationTable_12" localSheetId="0">'Methylation counts'!$Z$364:$AF$436</definedName>
    <definedName name="All_CDKN2A_45N__CompiledSequenceInformationTable_13" localSheetId="0">'Methylation counts'!$AK$622:$AQ$671</definedName>
    <definedName name="All_CDKN2A_45N__CompiledSequenceInformationTable_14" localSheetId="0">'Methylation counts'!$Z$621:$AF$692</definedName>
    <definedName name="All_CDKN2A_45N__CompiledSequenceInformationTable_15" localSheetId="0">'Methylation counts'!$AK$539:$AQ$611</definedName>
    <definedName name="All_CDKN2A_45N__CompiledSequenceInformationTable_16" localSheetId="0">'Methylation counts'!$Z$539:$AF$610</definedName>
    <definedName name="All_CDKN2A_45N__CompiledSequenceInformationTable_17" localSheetId="0">'Methylation counts'!$Z$715:$AF$763</definedName>
    <definedName name="All_CDKN2A_45N__CompiledSequenceInformationTable_18" localSheetId="0">'Methylation counts'!$AK$715:$AQ$763</definedName>
    <definedName name="All_CDKN2A_45N__CompiledSequenceInformationTable_19" localSheetId="0">'Methylation counts'!$Z$779:$AF$827</definedName>
    <definedName name="All_CDKN2A_45N__CompiledSequenceInformationTable_2" localSheetId="0">'Methylation counts'!$AK$273:$AQ$318</definedName>
    <definedName name="All_CDKN2A_45N__CompiledSequenceInformationTable_20" localSheetId="0">'Methylation counts'!$AK$779:$AQ$827</definedName>
    <definedName name="All_CDKN2A_45N__CompiledSequenceInformationTable_3" localSheetId="0">'Methylation counts'!$Z$273:$AF$345</definedName>
    <definedName name="All_CDKN2A_45N__CompiledSequenceInformationTable_4" localSheetId="0">'Methylation counts'!$AK$273:$AQ$318</definedName>
    <definedName name="All_CDKN2A_45N__CompiledSequenceInformationTable_5" localSheetId="0">'Methylation counts'!$Z$12:$AF$84</definedName>
    <definedName name="All_CDKN2A_45N__CompiledSequenceInformationTable_6" localSheetId="0">'Methylation counts'!$AK$12:$AQ$84</definedName>
    <definedName name="All_CDKN2A_45N__CompiledSequenceInformationTable_7" localSheetId="0">'Methylation counts'!$Z$95:$AF$167</definedName>
    <definedName name="All_CDKN2A_45N__CompiledSequenceInformationTable_8" localSheetId="0">'Methylation counts'!$AK$95:$AQ$145</definedName>
    <definedName name="All_CDKN2A_45N__CompiledSequenceInformationTable_9" localSheetId="0">'Methylation counts'!$AK$449:$AQ$470</definedName>
    <definedName name="All_normal_and__CompiledSequenceInformationTable_4" localSheetId="0">'Methylation counts'!$D$622:$J$693</definedName>
    <definedName name="All_normal_and__CompiledSequenceInformationTable_5" localSheetId="0">'Methylation counts'!$Z$540:$AF$610</definedName>
    <definedName name="All_normal_and__CompiledSequenceInformationTable_6" localSheetId="0">'Methylation counts'!$O$540:$U$610</definedName>
    <definedName name="All_normal_and__CompiledSequenceInformationTable_7" localSheetId="0">'Methylation counts'!$D$540:$J$611</definedName>
  </definedNames>
  <calcPr fullCalcOnLoad="1"/>
</workbook>
</file>

<file path=xl/sharedStrings.xml><?xml version="1.0" encoding="utf-8"?>
<sst xmlns="http://schemas.openxmlformats.org/spreadsheetml/2006/main" count="5499" uniqueCount="742">
  <si>
    <t>2213N and 2214T</t>
  </si>
  <si>
    <t>2235N and 2236T</t>
  </si>
  <si>
    <t>2245N and 2246T</t>
  </si>
  <si>
    <t>2255N and 2256T</t>
  </si>
  <si>
    <t>Clone ID</t>
  </si>
  <si>
    <t>seq. identity</t>
  </si>
  <si>
    <t>conver. rate</t>
  </si>
  <si>
    <t>N-sites       non-CpG</t>
  </si>
  <si>
    <t>N-sites CpG</t>
  </si>
  <si>
    <t>gap</t>
  </si>
  <si>
    <t>meth %</t>
  </si>
  <si>
    <t>seq, identity</t>
  </si>
  <si>
    <t>conver, rate</t>
  </si>
  <si>
    <t>13N_c05</t>
  </si>
  <si>
    <t>ND</t>
  </si>
  <si>
    <t>35N_c01</t>
  </si>
  <si>
    <t>45N_c20</t>
  </si>
  <si>
    <t>55N_c01</t>
  </si>
  <si>
    <t>13N_c06</t>
  </si>
  <si>
    <t>35N_c02</t>
  </si>
  <si>
    <t>45N_c31</t>
  </si>
  <si>
    <t>55N_c03</t>
  </si>
  <si>
    <t>13N_c08</t>
  </si>
  <si>
    <t>35N_c15</t>
  </si>
  <si>
    <t>45N_c32</t>
  </si>
  <si>
    <t>55N_c19</t>
  </si>
  <si>
    <t>13N_c09</t>
  </si>
  <si>
    <t>35N_c23</t>
  </si>
  <si>
    <t>46T_c05</t>
  </si>
  <si>
    <t>55N_c25</t>
  </si>
  <si>
    <t>13N_c10</t>
  </si>
  <si>
    <t>35N_c29</t>
  </si>
  <si>
    <t>46T_c13</t>
  </si>
  <si>
    <t>55N_c26</t>
  </si>
  <si>
    <t>13N_c11</t>
  </si>
  <si>
    <t>35N_c30</t>
  </si>
  <si>
    <t>46T_c17</t>
  </si>
  <si>
    <t>55N_c27</t>
  </si>
  <si>
    <t>13N_c12</t>
  </si>
  <si>
    <t>36T_c18</t>
  </si>
  <si>
    <t>46T_c24</t>
  </si>
  <si>
    <t>55N_c30</t>
  </si>
  <si>
    <t>13N_c18</t>
  </si>
  <si>
    <t>36T_c20</t>
  </si>
  <si>
    <t>45N_c01</t>
  </si>
  <si>
    <t>55N_c02</t>
  </si>
  <si>
    <t>13N_c20</t>
  </si>
  <si>
    <t>36T_c35</t>
  </si>
  <si>
    <t>45N_c05</t>
  </si>
  <si>
    <t>55N_c05</t>
  </si>
  <si>
    <t>13N_c22</t>
  </si>
  <si>
    <t>35N_c03</t>
  </si>
  <si>
    <t>45N_c06</t>
  </si>
  <si>
    <t>55N_c06</t>
  </si>
  <si>
    <t>13N_c29</t>
  </si>
  <si>
    <t>35N_c04</t>
  </si>
  <si>
    <t>45N_c07</t>
  </si>
  <si>
    <t>55N_c07</t>
  </si>
  <si>
    <t>14T_c02</t>
  </si>
  <si>
    <t>35N_c06</t>
  </si>
  <si>
    <t>45N_c11</t>
  </si>
  <si>
    <t>55N_c08</t>
  </si>
  <si>
    <t>14T_c08</t>
  </si>
  <si>
    <t>35N_c07</t>
  </si>
  <si>
    <t>45N_c13</t>
  </si>
  <si>
    <t>55N_c09</t>
  </si>
  <si>
    <t>14T_c17</t>
  </si>
  <si>
    <t>35N_c09</t>
  </si>
  <si>
    <t>45N_c15</t>
  </si>
  <si>
    <t>55N_c11</t>
  </si>
  <si>
    <t>14T_c30</t>
  </si>
  <si>
    <t>35N_c11</t>
  </si>
  <si>
    <t>45N_c16</t>
  </si>
  <si>
    <t>55N_c12</t>
  </si>
  <si>
    <t>13N_c01</t>
  </si>
  <si>
    <t>35N_c12</t>
  </si>
  <si>
    <t>45N_c23</t>
  </si>
  <si>
    <t>55N_c15</t>
  </si>
  <si>
    <t>13N_c02</t>
  </si>
  <si>
    <t>35N_c13</t>
  </si>
  <si>
    <t>45N_c24</t>
  </si>
  <si>
    <t>55N_c22</t>
  </si>
  <si>
    <t>13N_c13</t>
  </si>
  <si>
    <t>35N_c14</t>
  </si>
  <si>
    <t>45N_c26</t>
  </si>
  <si>
    <t>55N_c24</t>
  </si>
  <si>
    <t>13N_c14</t>
  </si>
  <si>
    <t>35N_c16</t>
  </si>
  <si>
    <t>45N_c28</t>
  </si>
  <si>
    <t>55N_c33</t>
  </si>
  <si>
    <t>13N_c15</t>
  </si>
  <si>
    <t>35N_c17</t>
  </si>
  <si>
    <t>45N_c30</t>
  </si>
  <si>
    <t>55N_c14</t>
  </si>
  <si>
    <t>13N_c19</t>
  </si>
  <si>
    <t>35N_c22</t>
  </si>
  <si>
    <t>45N_c33</t>
  </si>
  <si>
    <t>55N_c18</t>
  </si>
  <si>
    <t>13N_c21</t>
  </si>
  <si>
    <t>35N_c24</t>
  </si>
  <si>
    <t>45N_c35</t>
  </si>
  <si>
    <t>55N_c20</t>
  </si>
  <si>
    <t>13N_c23</t>
  </si>
  <si>
    <t>35N_c25</t>
  </si>
  <si>
    <t>45N_c36</t>
  </si>
  <si>
    <t>55N_c28</t>
  </si>
  <si>
    <t>13N_c25</t>
  </si>
  <si>
    <t>35N_c26</t>
  </si>
  <si>
    <t>45N_c03</t>
  </si>
  <si>
    <t>55N_c29</t>
  </si>
  <si>
    <t>13N_c26</t>
  </si>
  <si>
    <t>35N_c27</t>
  </si>
  <si>
    <t>45N_c09</t>
  </si>
  <si>
    <t>55N_c34</t>
  </si>
  <si>
    <t>13N_c27</t>
  </si>
  <si>
    <t>35N_c28</t>
  </si>
  <si>
    <t>45N_c14</t>
  </si>
  <si>
    <t>55N_c36</t>
  </si>
  <si>
    <t>13N_c28</t>
  </si>
  <si>
    <t>35N_c32</t>
  </si>
  <si>
    <t>45N_c19</t>
  </si>
  <si>
    <t>55N_c04</t>
  </si>
  <si>
    <t>13N_c03</t>
  </si>
  <si>
    <t>35N_c35</t>
  </si>
  <si>
    <t>45N_c25</t>
  </si>
  <si>
    <t>55N_c31</t>
  </si>
  <si>
    <t>13N_c04</t>
  </si>
  <si>
    <t>35N_c36</t>
  </si>
  <si>
    <t>45N_c29</t>
  </si>
  <si>
    <t>55N_c13</t>
  </si>
  <si>
    <t>13N_c07</t>
  </si>
  <si>
    <t>35N_c08</t>
  </si>
  <si>
    <t>45N_c34</t>
  </si>
  <si>
    <t>55N_c16</t>
  </si>
  <si>
    <t>13N_c16</t>
  </si>
  <si>
    <t>35N_c10</t>
  </si>
  <si>
    <t>45N_c18</t>
  </si>
  <si>
    <t>55N_c23</t>
  </si>
  <si>
    <t>13N_c17</t>
  </si>
  <si>
    <t>35N_c34</t>
  </si>
  <si>
    <t>45N_c02</t>
  </si>
  <si>
    <t>55N_c35</t>
  </si>
  <si>
    <t>13N_c24</t>
  </si>
  <si>
    <t>35N_c31</t>
  </si>
  <si>
    <t>45N_c04</t>
  </si>
  <si>
    <t>55N_c32</t>
  </si>
  <si>
    <t>13N_c30</t>
  </si>
  <si>
    <t>35N_c33</t>
  </si>
  <si>
    <t>45N_c12</t>
  </si>
  <si>
    <t>55N_c21</t>
  </si>
  <si>
    <t>13N_c31</t>
  </si>
  <si>
    <t>35N_c21</t>
  </si>
  <si>
    <t>45N_c27</t>
  </si>
  <si>
    <t>55N_c10</t>
  </si>
  <si>
    <t>13N_c32</t>
  </si>
  <si>
    <t>35N_c18</t>
  </si>
  <si>
    <t>45N_c22</t>
  </si>
  <si>
    <t>55N_c17</t>
  </si>
  <si>
    <t>13N_c33</t>
  </si>
  <si>
    <t>35N_c19</t>
  </si>
  <si>
    <t>45N_c17</t>
  </si>
  <si>
    <t>56T_c02</t>
  </si>
  <si>
    <t>13N_c34</t>
  </si>
  <si>
    <t>35N_c05</t>
  </si>
  <si>
    <t>45N_c08</t>
  </si>
  <si>
    <t>56T_c03</t>
  </si>
  <si>
    <t>14T_c09</t>
  </si>
  <si>
    <t>35N_c20</t>
  </si>
  <si>
    <t>45N_c10</t>
  </si>
  <si>
    <t>56T_c04</t>
  </si>
  <si>
    <t>14T_c14</t>
  </si>
  <si>
    <t>36T_c02</t>
  </si>
  <si>
    <t>45N_c21</t>
  </si>
  <si>
    <t>56T_c07</t>
  </si>
  <si>
    <t>14T_c15</t>
  </si>
  <si>
    <t>36T_c03</t>
  </si>
  <si>
    <t>46T_c01</t>
  </si>
  <si>
    <t>56T_c08</t>
  </si>
  <si>
    <t>14T_c18</t>
  </si>
  <si>
    <t>36T_c05</t>
  </si>
  <si>
    <t>46T_c02</t>
  </si>
  <si>
    <t>56T_c12</t>
  </si>
  <si>
    <t>14T_c19</t>
  </si>
  <si>
    <t>36T_c09</t>
  </si>
  <si>
    <t>46T_c03</t>
  </si>
  <si>
    <t>56T_c13</t>
  </si>
  <si>
    <t>14T_c20</t>
  </si>
  <si>
    <t>36T_c10</t>
  </si>
  <si>
    <t>46T_c10</t>
  </si>
  <si>
    <t>56T_c26</t>
  </si>
  <si>
    <t>14T_c21</t>
  </si>
  <si>
    <t>36T_c11</t>
  </si>
  <si>
    <t>46T_c11</t>
  </si>
  <si>
    <t>56T_c31</t>
  </si>
  <si>
    <t>14T_c23</t>
  </si>
  <si>
    <t>36T_c14</t>
  </si>
  <si>
    <t>46T_c16</t>
  </si>
  <si>
    <t>56T_c32</t>
  </si>
  <si>
    <t>14T_c24</t>
  </si>
  <si>
    <t>36T_c15</t>
  </si>
  <si>
    <t>46T_c20</t>
  </si>
  <si>
    <t>56T_c33</t>
  </si>
  <si>
    <t>14T_c29</t>
  </si>
  <si>
    <t>36T_c16</t>
  </si>
  <si>
    <t>46T_c22</t>
  </si>
  <si>
    <t>56T_c34</t>
  </si>
  <si>
    <t>14T_c32</t>
  </si>
  <si>
    <t>36T_c19</t>
  </si>
  <si>
    <t>46T_c23</t>
  </si>
  <si>
    <t>56T_c06</t>
  </si>
  <si>
    <t>14T_c34</t>
  </si>
  <si>
    <t>36T_c24</t>
  </si>
  <si>
    <t>46T_c27</t>
  </si>
  <si>
    <t>56T_c16</t>
  </si>
  <si>
    <t>14T_c31</t>
  </si>
  <si>
    <t>36T_c27</t>
  </si>
  <si>
    <t>46T_c34</t>
  </si>
  <si>
    <t>56T_c21</t>
  </si>
  <si>
    <t>14T_c35</t>
  </si>
  <si>
    <t>36T_c28</t>
  </si>
  <si>
    <t>46T_c36</t>
  </si>
  <si>
    <t>56T_c01</t>
  </si>
  <si>
    <t>14T_c03</t>
  </si>
  <si>
    <t>36T_c30</t>
  </si>
  <si>
    <t>46T_c04</t>
  </si>
  <si>
    <t>56T_c22</t>
  </si>
  <si>
    <t>14T_c10</t>
  </si>
  <si>
    <t>36T_c31</t>
  </si>
  <si>
    <t>46T_c06</t>
  </si>
  <si>
    <t>56T_c23</t>
  </si>
  <si>
    <t>14T_c27</t>
  </si>
  <si>
    <t>36T_c06</t>
  </si>
  <si>
    <t>46T_c07</t>
  </si>
  <si>
    <t>56T_c25</t>
  </si>
  <si>
    <t>14T_c05</t>
  </si>
  <si>
    <t>36T_c07</t>
  </si>
  <si>
    <t>46T_c08</t>
  </si>
  <si>
    <t>56T_c30</t>
  </si>
  <si>
    <t>14T_c01</t>
  </si>
  <si>
    <t>36T_c12</t>
  </si>
  <si>
    <t>46T_c09</t>
  </si>
  <si>
    <t>56T_c18</t>
  </si>
  <si>
    <t>14T_c04</t>
  </si>
  <si>
    <t>36T_c21</t>
  </si>
  <si>
    <t>46T_c12</t>
  </si>
  <si>
    <t>56T_c15</t>
  </si>
  <si>
    <t>14T_c22</t>
  </si>
  <si>
    <t>36T_c23</t>
  </si>
  <si>
    <t>46T_c14</t>
  </si>
  <si>
    <t>56T_c27</t>
  </si>
  <si>
    <t>14T_c36</t>
  </si>
  <si>
    <t>36T_c25</t>
  </si>
  <si>
    <t>46T_c15</t>
  </si>
  <si>
    <t>56T_c29</t>
  </si>
  <si>
    <t>13N_c35</t>
  </si>
  <si>
    <t>36T_c33</t>
  </si>
  <si>
    <t>46T_c18</t>
  </si>
  <si>
    <t>56T_c19</t>
  </si>
  <si>
    <t>13N_c36</t>
  </si>
  <si>
    <t>36T_c01</t>
  </si>
  <si>
    <t>46T_c19</t>
  </si>
  <si>
    <t>56T_c05</t>
  </si>
  <si>
    <t>14T_c06</t>
  </si>
  <si>
    <t>36T_c04</t>
  </si>
  <si>
    <t>46T_c21</t>
  </si>
  <si>
    <t>56T_c14</t>
  </si>
  <si>
    <t>14T_c07</t>
  </si>
  <si>
    <t>36T_c08</t>
  </si>
  <si>
    <t>46T_c25</t>
  </si>
  <si>
    <t>56T_c28</t>
  </si>
  <si>
    <t>14T_c11</t>
  </si>
  <si>
    <t>36T_c26</t>
  </si>
  <si>
    <t>46T_c26</t>
  </si>
  <si>
    <t>56T_c35</t>
  </si>
  <si>
    <t>14T_c13</t>
  </si>
  <si>
    <t>36T_c22</t>
  </si>
  <si>
    <t>46T_c28</t>
  </si>
  <si>
    <t>56T_c09</t>
  </si>
  <si>
    <t>14T_c16</t>
  </si>
  <si>
    <t>36T_c13</t>
  </si>
  <si>
    <t>46T_c29</t>
  </si>
  <si>
    <t>56T_c10</t>
  </si>
  <si>
    <t>14T_c25</t>
  </si>
  <si>
    <t>36T_c17</t>
  </si>
  <si>
    <t>46T_c30</t>
  </si>
  <si>
    <t>56T_c11</t>
  </si>
  <si>
    <t>14T_c26</t>
  </si>
  <si>
    <t>36T_c29</t>
  </si>
  <si>
    <t>46T_c31</t>
  </si>
  <si>
    <t>56T_c17</t>
  </si>
  <si>
    <t>14T_c28</t>
  </si>
  <si>
    <t>36T_c32</t>
  </si>
  <si>
    <t>46T_c32</t>
  </si>
  <si>
    <t>56T_c20</t>
  </si>
  <si>
    <t>14T_c33</t>
  </si>
  <si>
    <t>36T_c34</t>
  </si>
  <si>
    <t>46T_c33</t>
  </si>
  <si>
    <t>56T_c24</t>
  </si>
  <si>
    <t>46T_c35</t>
  </si>
  <si>
    <t>2257N and 2258T</t>
  </si>
  <si>
    <t>2261N and 2262T</t>
  </si>
  <si>
    <t>TB0022he and TB0022tu</t>
  </si>
  <si>
    <t>Totally Methylated and Totally Unmethylated</t>
  </si>
  <si>
    <t>57N_c29</t>
  </si>
  <si>
    <t>61N_c01</t>
  </si>
  <si>
    <t>he_c01</t>
  </si>
  <si>
    <t>U_c19</t>
  </si>
  <si>
    <t>58T_c01</t>
  </si>
  <si>
    <t>61N_c06</t>
  </si>
  <si>
    <t>he_c02</t>
  </si>
  <si>
    <t>U_c20</t>
  </si>
  <si>
    <t>58T_c16</t>
  </si>
  <si>
    <t>61N_c19</t>
  </si>
  <si>
    <t>he_c03</t>
  </si>
  <si>
    <t>U_c12</t>
  </si>
  <si>
    <t>57N_c01</t>
  </si>
  <si>
    <t>62T_c20</t>
  </si>
  <si>
    <t>he_c04</t>
  </si>
  <si>
    <t>U_c14</t>
  </si>
  <si>
    <t>57N_c06</t>
  </si>
  <si>
    <t>62T_c33</t>
  </si>
  <si>
    <t>he_c05</t>
  </si>
  <si>
    <t>U_c01</t>
  </si>
  <si>
    <t>57N_c07</t>
  </si>
  <si>
    <t>62T_c15</t>
  </si>
  <si>
    <t>he_c06</t>
  </si>
  <si>
    <t>U_c02</t>
  </si>
  <si>
    <t>57N_c08</t>
  </si>
  <si>
    <t>62T_c18</t>
  </si>
  <si>
    <t>he_c07</t>
  </si>
  <si>
    <t>U_c03</t>
  </si>
  <si>
    <t>57N_c11</t>
  </si>
  <si>
    <t>61N_c04</t>
  </si>
  <si>
    <t>he_c08</t>
  </si>
  <si>
    <t>U_c05</t>
  </si>
  <si>
    <t>57N_c15</t>
  </si>
  <si>
    <t>61N_c07</t>
  </si>
  <si>
    <t>he_c09</t>
  </si>
  <si>
    <t>U_c07</t>
  </si>
  <si>
    <t>57N_c24</t>
  </si>
  <si>
    <t>61N_c10</t>
  </si>
  <si>
    <t>he_c10</t>
  </si>
  <si>
    <t>U_c08</t>
  </si>
  <si>
    <t>57N_c25</t>
  </si>
  <si>
    <t>61N_c14</t>
  </si>
  <si>
    <t>he_c11</t>
  </si>
  <si>
    <t>U_c09</t>
  </si>
  <si>
    <t>57N_c27</t>
  </si>
  <si>
    <t>61N_c16</t>
  </si>
  <si>
    <t>he_c12</t>
  </si>
  <si>
    <t>U_c10</t>
  </si>
  <si>
    <t>57N_c30</t>
  </si>
  <si>
    <t>61N_c18</t>
  </si>
  <si>
    <t>he_c20</t>
  </si>
  <si>
    <t>U_c15</t>
  </si>
  <si>
    <t>57N_c34</t>
  </si>
  <si>
    <t>61N_c22</t>
  </si>
  <si>
    <t>he_c28</t>
  </si>
  <si>
    <t>U_c16</t>
  </si>
  <si>
    <t>57N_c35</t>
  </si>
  <si>
    <t>61N_c25</t>
  </si>
  <si>
    <t>tu_c05</t>
  </si>
  <si>
    <t>U_c17</t>
  </si>
  <si>
    <t>57N_c31</t>
  </si>
  <si>
    <t>61N_c26</t>
  </si>
  <si>
    <t>tu_c06</t>
  </si>
  <si>
    <t>U_c23</t>
  </si>
  <si>
    <t>57N_c12</t>
  </si>
  <si>
    <t>61N_c29</t>
  </si>
  <si>
    <t>tu_c12</t>
  </si>
  <si>
    <t>U_c22</t>
  </si>
  <si>
    <t>57N_c18</t>
  </si>
  <si>
    <t>61N_c33</t>
  </si>
  <si>
    <t>tu_c18</t>
  </si>
  <si>
    <t>U_c18</t>
  </si>
  <si>
    <t>57N_c19</t>
  </si>
  <si>
    <t>61N_c36</t>
  </si>
  <si>
    <t>he_c13</t>
  </si>
  <si>
    <t>U_c04</t>
  </si>
  <si>
    <t>57N_c20</t>
  </si>
  <si>
    <t>61N_c17</t>
  </si>
  <si>
    <t>he_c14</t>
  </si>
  <si>
    <t>U_c11</t>
  </si>
  <si>
    <t>57N_c23</t>
  </si>
  <si>
    <t>61N_c21</t>
  </si>
  <si>
    <t>he_c15</t>
  </si>
  <si>
    <t>U_c13</t>
  </si>
  <si>
    <t>57N_c33</t>
  </si>
  <si>
    <t>61N_c27</t>
  </si>
  <si>
    <t>he_c17</t>
  </si>
  <si>
    <t>U_c21</t>
  </si>
  <si>
    <t>57N_c03</t>
  </si>
  <si>
    <t>61N_c15</t>
  </si>
  <si>
    <t>he_c19</t>
  </si>
  <si>
    <t>U_c06</t>
  </si>
  <si>
    <t>57N_c26</t>
  </si>
  <si>
    <t>61N_c09</t>
  </si>
  <si>
    <t>he_c23</t>
  </si>
  <si>
    <t>M_c02</t>
  </si>
  <si>
    <t>57N_c16</t>
  </si>
  <si>
    <t>61N_c12</t>
  </si>
  <si>
    <t>he_c24</t>
  </si>
  <si>
    <t>M_c04</t>
  </si>
  <si>
    <t>57N_c21</t>
  </si>
  <si>
    <t>61N_c02</t>
  </si>
  <si>
    <t>he_c26</t>
  </si>
  <si>
    <t>M_c05</t>
  </si>
  <si>
    <t>57N_c09</t>
  </si>
  <si>
    <t>61N_c13</t>
  </si>
  <si>
    <t>he_c30</t>
  </si>
  <si>
    <t>M_c06</t>
  </si>
  <si>
    <t>57N_c10</t>
  </si>
  <si>
    <t>61N_c30</t>
  </si>
  <si>
    <t>he_c31</t>
  </si>
  <si>
    <t>M_c07</t>
  </si>
  <si>
    <t>57N_c05</t>
  </si>
  <si>
    <t>61N_c20</t>
  </si>
  <si>
    <t>he_c35</t>
  </si>
  <si>
    <t>M_c08</t>
  </si>
  <si>
    <t>57N_c13</t>
  </si>
  <si>
    <t>61N_c11</t>
  </si>
  <si>
    <t>he_c36</t>
  </si>
  <si>
    <t>M_c09</t>
  </si>
  <si>
    <t>57N_c36</t>
  </si>
  <si>
    <t>61N_c24</t>
  </si>
  <si>
    <t>he_c18</t>
  </si>
  <si>
    <t>M_c10</t>
  </si>
  <si>
    <t>57N_c14</t>
  </si>
  <si>
    <t>61N_c34</t>
  </si>
  <si>
    <t>he_c34</t>
  </si>
  <si>
    <t>M_c11</t>
  </si>
  <si>
    <t>57N_c32</t>
  </si>
  <si>
    <t>61N_c28</t>
  </si>
  <si>
    <t>he_c27</t>
  </si>
  <si>
    <t>M_c12</t>
  </si>
  <si>
    <t>57N_c17</t>
  </si>
  <si>
    <t>61N_c32</t>
  </si>
  <si>
    <t>he_c33</t>
  </si>
  <si>
    <t>M_c13</t>
  </si>
  <si>
    <t>57N_c22</t>
  </si>
  <si>
    <t>61N_c23</t>
  </si>
  <si>
    <t>he_c22</t>
  </si>
  <si>
    <t>M_c24</t>
  </si>
  <si>
    <t>57N_c04</t>
  </si>
  <si>
    <t>61N_c08</t>
  </si>
  <si>
    <t>he_c29</t>
  </si>
  <si>
    <t>M_c19</t>
  </si>
  <si>
    <t>57N_c28</t>
  </si>
  <si>
    <t>61N_c03</t>
  </si>
  <si>
    <t>he_c25</t>
  </si>
  <si>
    <t>M_c23</t>
  </si>
  <si>
    <t>57N_c02</t>
  </si>
  <si>
    <t>61N_c31</t>
  </si>
  <si>
    <t>he_c16</t>
  </si>
  <si>
    <t>M_c16</t>
  </si>
  <si>
    <t>58T_c02</t>
  </si>
  <si>
    <t>61N_c05</t>
  </si>
  <si>
    <t>he_c32</t>
  </si>
  <si>
    <t>M_c21</t>
  </si>
  <si>
    <t>58T_c04</t>
  </si>
  <si>
    <t>61N_c35</t>
  </si>
  <si>
    <t>he_c21</t>
  </si>
  <si>
    <t>M_c22</t>
  </si>
  <si>
    <t>58T_c05</t>
  </si>
  <si>
    <t>62T_c01</t>
  </si>
  <si>
    <t>tu_c01</t>
  </si>
  <si>
    <t>M_c20</t>
  </si>
  <si>
    <t>58T_c07</t>
  </si>
  <si>
    <t>62T_c03</t>
  </si>
  <si>
    <t>tu_c03</t>
  </si>
  <si>
    <t>M_c01</t>
  </si>
  <si>
    <t>58T_c08</t>
  </si>
  <si>
    <t>62T_c10</t>
  </si>
  <si>
    <t>tu_c15</t>
  </si>
  <si>
    <t>M_c17</t>
  </si>
  <si>
    <t>58T_c10</t>
  </si>
  <si>
    <t>62T_c11</t>
  </si>
  <si>
    <t>tu_c22</t>
  </si>
  <si>
    <t>M_c18</t>
  </si>
  <si>
    <t>58T_c13</t>
  </si>
  <si>
    <t>62T_c12</t>
  </si>
  <si>
    <t>tu_c23</t>
  </si>
  <si>
    <t>M_c03</t>
  </si>
  <si>
    <t>58T_c22</t>
  </si>
  <si>
    <t>62T_c14</t>
  </si>
  <si>
    <t>tu_c24</t>
  </si>
  <si>
    <t>M_c15</t>
  </si>
  <si>
    <t>58T_c31</t>
  </si>
  <si>
    <t>62T_c16</t>
  </si>
  <si>
    <t>tu_c26</t>
  </si>
  <si>
    <t>M_c14</t>
  </si>
  <si>
    <t>58T_c32</t>
  </si>
  <si>
    <t>62T_c17</t>
  </si>
  <si>
    <t>tu_c29</t>
  </si>
  <si>
    <t>58T_c33</t>
  </si>
  <si>
    <t>62T_c21</t>
  </si>
  <si>
    <t>tu_c31</t>
  </si>
  <si>
    <t>58T_c34</t>
  </si>
  <si>
    <t>62T_c23</t>
  </si>
  <si>
    <t>tu_c32</t>
  </si>
  <si>
    <t>58T_c03</t>
  </si>
  <si>
    <t>62T_c30</t>
  </si>
  <si>
    <t>tu_c34</t>
  </si>
  <si>
    <t>58T_c06</t>
  </si>
  <si>
    <t>62T_c32</t>
  </si>
  <si>
    <t>tu_c35</t>
  </si>
  <si>
    <t>58T_c23</t>
  </si>
  <si>
    <t>62T_c25</t>
  </si>
  <si>
    <t>tu_c25</t>
  </si>
  <si>
    <t>58T_c14</t>
  </si>
  <si>
    <t>62T_c22</t>
  </si>
  <si>
    <t>tu_c13</t>
  </si>
  <si>
    <t>58T_c17</t>
  </si>
  <si>
    <t>62T_c19</t>
  </si>
  <si>
    <t>tu_c36</t>
  </si>
  <si>
    <t>58T_c11</t>
  </si>
  <si>
    <t>62T_c04</t>
  </si>
  <si>
    <t>tu_c16</t>
  </si>
  <si>
    <t>58T_c20</t>
  </si>
  <si>
    <t>62T_c29</t>
  </si>
  <si>
    <t>tu_c08</t>
  </si>
  <si>
    <t>58T_c15</t>
  </si>
  <si>
    <t>62T_c02</t>
  </si>
  <si>
    <t>tu_c20</t>
  </si>
  <si>
    <t>58T_c18</t>
  </si>
  <si>
    <t>62T_c24</t>
  </si>
  <si>
    <t>tu_c27</t>
  </si>
  <si>
    <t>58T_c09</t>
  </si>
  <si>
    <t>62T_c35</t>
  </si>
  <si>
    <t>tu_c09</t>
  </si>
  <si>
    <t>58T_c24</t>
  </si>
  <si>
    <t>62T_c06</t>
  </si>
  <si>
    <t>tu_c04</t>
  </si>
  <si>
    <t>58T_c25</t>
  </si>
  <si>
    <t>62T_c05</t>
  </si>
  <si>
    <t>tu_c17</t>
  </si>
  <si>
    <t>58T_c28</t>
  </si>
  <si>
    <t>62T_c27</t>
  </si>
  <si>
    <t>tu_c07</t>
  </si>
  <si>
    <t>58T_c26</t>
  </si>
  <si>
    <t>62T_c08</t>
  </si>
  <si>
    <t>tu_c21</t>
  </si>
  <si>
    <t>58T_c35</t>
  </si>
  <si>
    <t>62T_c13</t>
  </si>
  <si>
    <t>tu_c10</t>
  </si>
  <si>
    <t>58T_c21</t>
  </si>
  <si>
    <t>62T_c31</t>
  </si>
  <si>
    <t>tu_c30</t>
  </si>
  <si>
    <t>58T_c30</t>
  </si>
  <si>
    <t>62T_c28</t>
  </si>
  <si>
    <t>tu_c11</t>
  </si>
  <si>
    <t>58T_c36</t>
  </si>
  <si>
    <t>62T_c09</t>
  </si>
  <si>
    <t>tu_c02</t>
  </si>
  <si>
    <t>58T_c19</t>
  </si>
  <si>
    <t>62T_c26</t>
  </si>
  <si>
    <t>tu_c14</t>
  </si>
  <si>
    <t>58T_c27</t>
  </si>
  <si>
    <t>62T_c07</t>
  </si>
  <si>
    <t>tu_c19</t>
  </si>
  <si>
    <t>58T_c29</t>
  </si>
  <si>
    <t>62T_c34</t>
  </si>
  <si>
    <t>tu_c33</t>
  </si>
  <si>
    <t>tu_c28</t>
  </si>
  <si>
    <t>RASSF1</t>
  </si>
  <si>
    <t>14T_c12</t>
  </si>
  <si>
    <t>Total M and Total U</t>
  </si>
  <si>
    <t>M_c1</t>
  </si>
  <si>
    <t>U_c1</t>
  </si>
  <si>
    <t>U_c2</t>
  </si>
  <si>
    <t>U_c3</t>
  </si>
  <si>
    <t>U_c4</t>
  </si>
  <si>
    <t>U_c7</t>
  </si>
  <si>
    <t>U_c8</t>
  </si>
  <si>
    <t>U_c9</t>
  </si>
  <si>
    <t>U_c6</t>
  </si>
  <si>
    <t>U_c5</t>
  </si>
  <si>
    <t>M_c4</t>
  </si>
  <si>
    <t>M_c6</t>
  </si>
  <si>
    <t>M_c7</t>
  </si>
  <si>
    <t>M_c8</t>
  </si>
  <si>
    <t>M_c9</t>
  </si>
  <si>
    <t>M_c3</t>
  </si>
  <si>
    <t>M_c2</t>
  </si>
  <si>
    <t>M_c5</t>
  </si>
  <si>
    <t>58T_c12</t>
  </si>
  <si>
    <t>CDKN2A</t>
  </si>
  <si>
    <t>Totally Unmethylated and Totally Methylated</t>
  </si>
  <si>
    <t>U_c24</t>
  </si>
  <si>
    <t>Frag_01</t>
  </si>
  <si>
    <t>56T_c36</t>
  </si>
  <si>
    <t>Frag_02</t>
  </si>
  <si>
    <t>61.8</t>
  </si>
  <si>
    <t>U_c11_2</t>
  </si>
  <si>
    <t>100.0</t>
  </si>
  <si>
    <t>81.4</t>
  </si>
  <si>
    <t>0.0</t>
  </si>
  <si>
    <t>39.1</t>
  </si>
  <si>
    <t>U_c24_2</t>
  </si>
  <si>
    <t>91.7</t>
  </si>
  <si>
    <t>98.8</t>
  </si>
  <si>
    <t>2.3</t>
  </si>
  <si>
    <t>26.1</t>
  </si>
  <si>
    <t>5.9</t>
  </si>
  <si>
    <t>M_c01_2</t>
  </si>
  <si>
    <t>95.4</t>
  </si>
  <si>
    <t>87.0</t>
  </si>
  <si>
    <t>0.3</t>
  </si>
  <si>
    <t>30.0</t>
  </si>
  <si>
    <t>M_c02_2</t>
  </si>
  <si>
    <t>94.0</t>
  </si>
  <si>
    <t>82.6</t>
  </si>
  <si>
    <t>15.8</t>
  </si>
  <si>
    <t>M_c03_2</t>
  </si>
  <si>
    <t>99.1</t>
  </si>
  <si>
    <t>8.7</t>
  </si>
  <si>
    <t>M_c04_2</t>
  </si>
  <si>
    <t>M_c05_2</t>
  </si>
  <si>
    <t>93.7</t>
  </si>
  <si>
    <t>97.7</t>
  </si>
  <si>
    <t>M_c06_2</t>
  </si>
  <si>
    <t>95.1</t>
  </si>
  <si>
    <t>15.0</t>
  </si>
  <si>
    <t>M_c07_2</t>
  </si>
  <si>
    <t>94.3</t>
  </si>
  <si>
    <t>97.6</t>
  </si>
  <si>
    <t>M_c08_2</t>
  </si>
  <si>
    <t>95.7</t>
  </si>
  <si>
    <t>13.6</t>
  </si>
  <si>
    <t>M_c09_2</t>
  </si>
  <si>
    <t>M_c10_2</t>
  </si>
  <si>
    <t>96.3</t>
  </si>
  <si>
    <t>M_c11_2</t>
  </si>
  <si>
    <t>99.7</t>
  </si>
  <si>
    <t>0.6</t>
  </si>
  <si>
    <t>4.3</t>
  </si>
  <si>
    <t>M_c12_2</t>
  </si>
  <si>
    <t>91.3</t>
  </si>
  <si>
    <t>19.0</t>
  </si>
  <si>
    <t>M_c13_2</t>
  </si>
  <si>
    <t>M_c14_2</t>
  </si>
  <si>
    <t>M_c15_2</t>
  </si>
  <si>
    <t>98.9</t>
  </si>
  <si>
    <t>M_c16_2</t>
  </si>
  <si>
    <t>M_c17_2</t>
  </si>
  <si>
    <t>94.6</t>
  </si>
  <si>
    <t>78.3</t>
  </si>
  <si>
    <t>50.0</t>
  </si>
  <si>
    <t>M_c18_2</t>
  </si>
  <si>
    <t>93.1</t>
  </si>
  <si>
    <t>21.1</t>
  </si>
  <si>
    <t>M_c19_2</t>
  </si>
  <si>
    <t>M_c20_2</t>
  </si>
  <si>
    <t>20.0</t>
  </si>
  <si>
    <t>M_c21_2</t>
  </si>
  <si>
    <t>98.6</t>
  </si>
  <si>
    <t>M_c22_2</t>
  </si>
  <si>
    <t>M_c23_2</t>
  </si>
  <si>
    <t>25.0</t>
  </si>
  <si>
    <t>M_c24_2</t>
  </si>
  <si>
    <t>U_c01_2</t>
  </si>
  <si>
    <t>91.1</t>
  </si>
  <si>
    <t>U_c02_2</t>
  </si>
  <si>
    <t>5.0</t>
  </si>
  <si>
    <t>U_c03_2</t>
  </si>
  <si>
    <t>10.0</t>
  </si>
  <si>
    <t>U_c04_2</t>
  </si>
  <si>
    <t>U_c05_2</t>
  </si>
  <si>
    <t>99.4</t>
  </si>
  <si>
    <t>U_c06_2</t>
  </si>
  <si>
    <t>U_c07_2</t>
  </si>
  <si>
    <t>U_c08_2</t>
  </si>
  <si>
    <t>94.9</t>
  </si>
  <si>
    <t>U_c09_2</t>
  </si>
  <si>
    <t>U_c10_2</t>
  </si>
  <si>
    <t>U_c12_2</t>
  </si>
  <si>
    <t>31.8</t>
  </si>
  <si>
    <t>U_c13_2</t>
  </si>
  <si>
    <t>13.0</t>
  </si>
  <si>
    <t>U_c14_2</t>
  </si>
  <si>
    <t>23.8</t>
  </si>
  <si>
    <t>U_c15_2</t>
  </si>
  <si>
    <t>22.2</t>
  </si>
  <si>
    <t>U_c16_2</t>
  </si>
  <si>
    <t>4.8</t>
  </si>
  <si>
    <t>U_c17_2</t>
  </si>
  <si>
    <t>96.0</t>
  </si>
  <si>
    <t>U_c18_2</t>
  </si>
  <si>
    <t>U_c19_2</t>
  </si>
  <si>
    <t>U_c20_2</t>
  </si>
  <si>
    <t>U_c21_2</t>
  </si>
  <si>
    <t>9.5</t>
  </si>
  <si>
    <t>U_c22_2</t>
  </si>
  <si>
    <t>U_c23_2</t>
  </si>
  <si>
    <t>EN1</t>
  </si>
  <si>
    <t>All clones 2213N vs 2214T</t>
  </si>
  <si>
    <t>All clones 2235N vs 2236T</t>
  </si>
  <si>
    <t>All clones 2245N vs 2246T</t>
  </si>
  <si>
    <t>All clones 2255N vs 2256T</t>
  </si>
  <si>
    <t>Summary of information</t>
  </si>
  <si>
    <t>length</t>
  </si>
  <si>
    <t>CpGs</t>
  </si>
  <si>
    <t>Normal</t>
  </si>
  <si>
    <t>N</t>
  </si>
  <si>
    <t>N excl.</t>
  </si>
  <si>
    <t>N total</t>
  </si>
  <si>
    <t>Tumor</t>
  </si>
  <si>
    <t>All</t>
  </si>
  <si>
    <t>Total</t>
  </si>
  <si>
    <t>CpG pos.</t>
  </si>
  <si>
    <t xml:space="preserve">Met CpGs </t>
  </si>
  <si>
    <t xml:space="preserve"># CpGs </t>
  </si>
  <si>
    <t xml:space="preserve">ratio (%) </t>
  </si>
  <si>
    <t>Met CpGs (total)</t>
  </si>
  <si>
    <t># CpGs (total)</t>
  </si>
  <si>
    <t>ratio (%) (total)</t>
  </si>
  <si>
    <t>P-value of Fisher's exact test</t>
  </si>
  <si>
    <t>P-value of Mann-Whitney U-test</t>
  </si>
  <si>
    <t>S,D, of % methylatied (between CpGs)</t>
  </si>
  <si>
    <t>S,E, of % methylatied (between CpGs)</t>
  </si>
  <si>
    <t>S,D, of % methylatied (between sequences)</t>
  </si>
  <si>
    <t>S,E, of % methylatied (between sequences)</t>
  </si>
  <si>
    <t>total</t>
  </si>
  <si>
    <t>All clones 2257N vs 2258T</t>
  </si>
  <si>
    <t>All clones 2261N vs 2262T</t>
  </si>
  <si>
    <t>All clonesTB0022he vs TB0022tu</t>
  </si>
  <si>
    <t>All clones Total M vs Total U</t>
  </si>
  <si>
    <t>Selected</t>
  </si>
  <si>
    <t>All clones - 2213N vs 2214T</t>
  </si>
  <si>
    <t>All clones - 2235N vs 2236T</t>
  </si>
  <si>
    <t>All clones - 2245N vs 2246T</t>
  </si>
  <si>
    <t>All clones - 2255N vs 2256T</t>
  </si>
  <si>
    <t>Met CpGs</t>
  </si>
  <si>
    <t># CpGs</t>
  </si>
  <si>
    <t>ratio (%)</t>
  </si>
  <si>
    <t>All clones - 2257N vs 2258T</t>
  </si>
  <si>
    <t>All clones - 2261N vs 2262T</t>
  </si>
  <si>
    <t>All clones - 22he vs 22tu</t>
  </si>
  <si>
    <t>All clones - Totally Methylated vs Totally Unmethylated</t>
  </si>
  <si>
    <r>
      <t>Additional File 14</t>
    </r>
    <r>
      <rPr>
        <sz val="12"/>
        <rFont val="Arial"/>
        <family val="0"/>
      </rPr>
      <t>: Bisulfite Sequence analysis. Methylation counts per clones and CpG in all samples</t>
    </r>
  </si>
  <si>
    <r>
      <t>FilesS2</t>
    </r>
    <r>
      <rPr>
        <sz val="12"/>
        <rFont val="Arial"/>
        <family val="0"/>
      </rPr>
      <t>: Bisulfite Sequence analysis. Methylation counts per clones and CpG in all samples</t>
    </r>
  </si>
  <si>
    <t>Additional File 13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</si>
</sst>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mmm/yyyy"/>
    <numFmt numFmtId="173" formatCode="[$-413]dddd\ d\ mmmm\ yyyy"/>
    <numFmt numFmtId="174" formatCode="d/mm/yy;@"/>
    <numFmt numFmtId="175" formatCode="dd/mm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0.0"/>
    <numFmt numFmtId="188" formatCode="0.0E+00"/>
    <numFmt numFmtId="189" formatCode="0E+00"/>
    <numFmt numFmtId="190" formatCode="#,##0.0"/>
    <numFmt numFmtId="191" formatCode="0.0000000000"/>
    <numFmt numFmtId="192" formatCode="0.0000000000E+00"/>
    <numFmt numFmtId="193" formatCode="0.000000000E+00"/>
    <numFmt numFmtId="194" formatCode="0.00000000E+00"/>
    <numFmt numFmtId="195" formatCode="0.0000000E+00"/>
    <numFmt numFmtId="196" formatCode="0.000000E+00"/>
    <numFmt numFmtId="197" formatCode="0.00000E+00"/>
    <numFmt numFmtId="198" formatCode="0.0000E+00"/>
    <numFmt numFmtId="199" formatCode="0.000E+00"/>
    <numFmt numFmtId="200" formatCode="0.00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 wrapText="1"/>
    </xf>
    <xf numFmtId="0" fontId="3" fillId="0" borderId="2" xfId="0" applyFont="1" applyBorder="1" applyAlignment="1">
      <alignment/>
    </xf>
    <xf numFmtId="187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187" fontId="3" fillId="0" borderId="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87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textRotation="90"/>
    </xf>
    <xf numFmtId="187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18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7" fontId="3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187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7" fontId="3" fillId="0" borderId="2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2" xfId="21" applyNumberFormat="1" applyFont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187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7" fontId="3" fillId="0" borderId="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184" fontId="3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/>
    </xf>
    <xf numFmtId="2" fontId="3" fillId="0" borderId="2" xfId="0" applyNumberFormat="1" applyFont="1" applyBorder="1" applyAlignment="1">
      <alignment/>
    </xf>
    <xf numFmtId="11" fontId="3" fillId="0" borderId="2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87" fontId="3" fillId="2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vertical="center"/>
    </xf>
    <xf numFmtId="2" fontId="3" fillId="0" borderId="0" xfId="0" applyNumberFormat="1" applyFont="1" applyAlignment="1">
      <alignment/>
    </xf>
    <xf numFmtId="0" fontId="3" fillId="2" borderId="2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3" fillId="0" borderId="1" xfId="0" applyNumberFormat="1" applyFont="1" applyBorder="1" applyAlignment="1">
      <alignment vertical="center"/>
    </xf>
    <xf numFmtId="184" fontId="3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0" fillId="0" borderId="0" xfId="0" applyNumberForma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9" fontId="3" fillId="0" borderId="2" xfId="0" applyNumberFormat="1" applyFont="1" applyFill="1" applyBorder="1" applyAlignment="1">
      <alignment vertical="center"/>
    </xf>
    <xf numFmtId="11" fontId="3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89" fontId="3" fillId="0" borderId="2" xfId="0" applyNumberFormat="1" applyFont="1" applyFill="1" applyBorder="1" applyAlignment="1">
      <alignment horizontal="right" vertical="center"/>
    </xf>
    <xf numFmtId="185" fontId="3" fillId="0" borderId="2" xfId="0" applyNumberFormat="1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82" fontId="3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0" fillId="0" borderId="5" xfId="0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182" fontId="3" fillId="0" borderId="2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1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3" fillId="0" borderId="9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82" fontId="3" fillId="0" borderId="1" xfId="0" applyNumberFormat="1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18"/>
  <sheetViews>
    <sheetView tabSelected="1" zoomScale="85" zoomScaleNormal="85" workbookViewId="0" topLeftCell="A1">
      <selection activeCell="Q3" sqref="Q3"/>
    </sheetView>
  </sheetViews>
  <sheetFormatPr defaultColWidth="9.140625" defaultRowHeight="12.75"/>
  <cols>
    <col min="1" max="2" width="2.28125" style="1" customWidth="1"/>
    <col min="3" max="3" width="3.28125" style="1" customWidth="1"/>
    <col min="4" max="4" width="10.00390625" style="1" customWidth="1"/>
    <col min="5" max="10" width="10.00390625" style="2" customWidth="1"/>
    <col min="11" max="11" width="14.00390625" style="1" customWidth="1"/>
    <col min="12" max="13" width="2.28125" style="1" customWidth="1"/>
    <col min="14" max="14" width="3.28125" style="1" customWidth="1"/>
    <col min="15" max="15" width="10.00390625" style="1" customWidth="1"/>
    <col min="16" max="21" width="10.00390625" style="2" customWidth="1"/>
    <col min="22" max="22" width="13.8515625" style="1" customWidth="1"/>
    <col min="23" max="24" width="2.28125" style="1" customWidth="1"/>
    <col min="25" max="25" width="3.28125" style="1" customWidth="1"/>
    <col min="26" max="26" width="10.00390625" style="1" customWidth="1"/>
    <col min="27" max="32" width="10.00390625" style="2" customWidth="1"/>
    <col min="33" max="33" width="13.8515625" style="1" customWidth="1"/>
    <col min="34" max="35" width="2.28125" style="1" customWidth="1"/>
    <col min="36" max="36" width="3.28125" style="1" customWidth="1"/>
    <col min="37" max="37" width="10.00390625" style="1" customWidth="1"/>
    <col min="38" max="43" width="10.00390625" style="2" customWidth="1"/>
    <col min="44" max="44" width="10.57421875" style="2" customWidth="1"/>
    <col min="45" max="45" width="13.8515625" style="1" customWidth="1"/>
    <col min="46" max="46" width="4.28125" style="1" customWidth="1"/>
    <col min="47" max="56" width="7.140625" style="1" customWidth="1"/>
    <col min="57" max="57" width="9.28125" style="50" customWidth="1"/>
    <col min="58" max="58" width="9.28125" style="1" customWidth="1"/>
    <col min="59" max="59" width="4.28125" style="39" customWidth="1"/>
    <col min="60" max="60" width="4.140625" style="1" customWidth="1"/>
    <col min="61" max="70" width="7.140625" style="1" customWidth="1"/>
    <col min="71" max="71" width="9.28125" style="50" customWidth="1"/>
    <col min="72" max="72" width="9.28125" style="1" customWidth="1"/>
    <col min="73" max="73" width="4.28125" style="39" customWidth="1"/>
    <col min="74" max="74" width="4.28125" style="1" customWidth="1"/>
    <col min="75" max="84" width="7.140625" style="1" customWidth="1"/>
    <col min="85" max="85" width="9.28125" style="50" customWidth="1"/>
    <col min="86" max="86" width="9.28125" style="1" customWidth="1"/>
    <col min="87" max="87" width="4.28125" style="39" customWidth="1"/>
    <col min="88" max="88" width="4.28125" style="1" customWidth="1"/>
    <col min="89" max="98" width="7.140625" style="1" customWidth="1"/>
    <col min="99" max="99" width="9.28125" style="50" customWidth="1"/>
    <col min="100" max="100" width="9.28125" style="1" customWidth="1"/>
    <col min="101" max="16384" width="9.140625" style="1" customWidth="1"/>
  </cols>
  <sheetData>
    <row r="1" spans="1:89" ht="15.75">
      <c r="A1" s="68" t="s">
        <v>741</v>
      </c>
      <c r="AT1" s="68" t="s">
        <v>739</v>
      </c>
      <c r="AX1" s="2"/>
      <c r="AY1" s="2"/>
      <c r="AZ1" s="2"/>
      <c r="BA1" s="2"/>
      <c r="BB1" s="2"/>
      <c r="BC1" s="2"/>
      <c r="BG1" s="1"/>
      <c r="BI1" s="2"/>
      <c r="BJ1" s="2"/>
      <c r="BK1" s="2"/>
      <c r="BL1" s="2"/>
      <c r="BM1" s="2"/>
      <c r="BN1" s="2"/>
      <c r="BT1" s="2"/>
      <c r="BU1" s="2"/>
      <c r="BV1" s="2"/>
      <c r="BW1" s="2"/>
      <c r="BX1" s="2"/>
      <c r="BY1" s="2"/>
      <c r="CE1" s="2"/>
      <c r="CF1" s="2"/>
      <c r="CG1" s="51"/>
      <c r="CH1" s="2"/>
      <c r="CI1" s="2"/>
      <c r="CJ1" s="2"/>
      <c r="CK1" s="2"/>
    </row>
    <row r="2" spans="1:89" ht="15.75">
      <c r="A2" s="68" t="s">
        <v>740</v>
      </c>
      <c r="AT2" s="68"/>
      <c r="AX2" s="2"/>
      <c r="AY2" s="2"/>
      <c r="AZ2" s="2"/>
      <c r="BA2" s="2"/>
      <c r="BB2" s="2"/>
      <c r="BC2" s="2"/>
      <c r="BG2" s="1"/>
      <c r="BI2" s="2"/>
      <c r="BJ2" s="2"/>
      <c r="BK2" s="2"/>
      <c r="BL2" s="2"/>
      <c r="BM2" s="2"/>
      <c r="BN2" s="2"/>
      <c r="BT2" s="2"/>
      <c r="BU2" s="2"/>
      <c r="BV2" s="2"/>
      <c r="BW2" s="2"/>
      <c r="BX2" s="2"/>
      <c r="BY2" s="2"/>
      <c r="CE2" s="2"/>
      <c r="CF2" s="2"/>
      <c r="CG2" s="51"/>
      <c r="CH2" s="2"/>
      <c r="CI2" s="2"/>
      <c r="CJ2" s="2"/>
      <c r="CK2" s="2"/>
    </row>
    <row r="3" spans="50:89" ht="12.75">
      <c r="AX3" s="2"/>
      <c r="AY3" s="2"/>
      <c r="AZ3" s="2"/>
      <c r="BA3" s="2"/>
      <c r="BB3" s="2"/>
      <c r="BC3" s="2"/>
      <c r="BG3" s="1"/>
      <c r="BI3" s="2"/>
      <c r="BJ3" s="2"/>
      <c r="BK3" s="2"/>
      <c r="BL3" s="2"/>
      <c r="BM3" s="2"/>
      <c r="BN3" s="2"/>
      <c r="BT3" s="2"/>
      <c r="BU3" s="2"/>
      <c r="BV3" s="2"/>
      <c r="BW3" s="2"/>
      <c r="BX3" s="2"/>
      <c r="BY3" s="2"/>
      <c r="CE3" s="2"/>
      <c r="CF3" s="2"/>
      <c r="CG3" s="51"/>
      <c r="CH3" s="2"/>
      <c r="CI3" s="2"/>
      <c r="CJ3" s="2"/>
      <c r="CK3" s="2"/>
    </row>
    <row r="4" spans="1:100" ht="12.75">
      <c r="A4" s="189" t="s">
        <v>586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T4" s="189" t="s">
        <v>586</v>
      </c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</row>
    <row r="5" spans="1:100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</row>
    <row r="6" spans="1:100" ht="9.7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</row>
    <row r="7" spans="16:102" ht="12.75">
      <c r="P7" s="1"/>
      <c r="V7" s="2"/>
      <c r="W7" s="2"/>
      <c r="AA7" s="1"/>
      <c r="AB7" s="1"/>
      <c r="AG7" s="2"/>
      <c r="AH7" s="2"/>
      <c r="AI7" s="2"/>
      <c r="AL7" s="1"/>
      <c r="AM7" s="1"/>
      <c r="AN7" s="1"/>
      <c r="AS7" s="2"/>
      <c r="CW7" s="2"/>
      <c r="CX7" s="2"/>
    </row>
    <row r="8" spans="44:100" ht="9.75" customHeight="1">
      <c r="AR8" s="1"/>
      <c r="AU8" s="151" t="s">
        <v>695</v>
      </c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81"/>
      <c r="BH8" s="94"/>
      <c r="BI8" s="151" t="s">
        <v>696</v>
      </c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81"/>
      <c r="BW8" s="151" t="s">
        <v>697</v>
      </c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81"/>
      <c r="CK8" s="151" t="s">
        <v>698</v>
      </c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</row>
    <row r="9" spans="44:60" ht="9.75" customHeight="1">
      <c r="AR9" s="1"/>
      <c r="BH9" s="34"/>
    </row>
    <row r="10" spans="4:100" ht="15.75">
      <c r="D10" s="151" t="s">
        <v>0</v>
      </c>
      <c r="E10" s="151"/>
      <c r="F10" s="151"/>
      <c r="G10" s="151"/>
      <c r="H10" s="151"/>
      <c r="I10" s="151"/>
      <c r="J10" s="151"/>
      <c r="K10" s="3"/>
      <c r="L10" s="3"/>
      <c r="O10" s="151" t="s">
        <v>1</v>
      </c>
      <c r="P10" s="151"/>
      <c r="Q10" s="151"/>
      <c r="R10" s="151"/>
      <c r="S10" s="151"/>
      <c r="T10" s="151"/>
      <c r="U10" s="151"/>
      <c r="V10" s="3"/>
      <c r="W10" s="3"/>
      <c r="X10" s="3"/>
      <c r="Z10" s="151" t="s">
        <v>2</v>
      </c>
      <c r="AA10" s="151"/>
      <c r="AB10" s="151"/>
      <c r="AC10" s="151"/>
      <c r="AD10" s="151"/>
      <c r="AE10" s="151"/>
      <c r="AF10" s="151"/>
      <c r="AK10" s="151" t="s">
        <v>3</v>
      </c>
      <c r="AL10" s="151"/>
      <c r="AM10" s="151"/>
      <c r="AN10" s="151"/>
      <c r="AO10" s="151"/>
      <c r="AP10" s="151"/>
      <c r="AQ10" s="151"/>
      <c r="AR10" s="1"/>
      <c r="AT10" s="11"/>
      <c r="AU10" s="95" t="s">
        <v>699</v>
      </c>
      <c r="AV10" s="15"/>
      <c r="AW10" s="15"/>
      <c r="AX10" s="96"/>
      <c r="AY10" s="96"/>
      <c r="AZ10" s="96"/>
      <c r="BA10" s="137"/>
      <c r="BB10" s="137"/>
      <c r="BC10" s="137"/>
      <c r="BD10" s="15"/>
      <c r="BE10" s="43"/>
      <c r="BF10" s="11"/>
      <c r="BG10" s="43"/>
      <c r="BH10" s="27"/>
      <c r="BI10" s="97" t="s">
        <v>699</v>
      </c>
      <c r="BJ10" s="15"/>
      <c r="BK10" s="15"/>
      <c r="BL10" s="96"/>
      <c r="BM10" s="96"/>
      <c r="BN10" s="96"/>
      <c r="BO10" s="137"/>
      <c r="BP10" s="137"/>
      <c r="BQ10" s="137"/>
      <c r="BR10" s="15"/>
      <c r="BS10" s="43"/>
      <c r="BT10" s="11"/>
      <c r="BU10" s="43"/>
      <c r="BV10" s="11"/>
      <c r="BW10" s="97" t="s">
        <v>699</v>
      </c>
      <c r="BX10" s="15"/>
      <c r="BY10" s="15"/>
      <c r="BZ10" s="96"/>
      <c r="CA10" s="96"/>
      <c r="CB10" s="96"/>
      <c r="CC10" s="137"/>
      <c r="CD10" s="137"/>
      <c r="CE10" s="137"/>
      <c r="CF10" s="15"/>
      <c r="CG10" s="43"/>
      <c r="CH10" s="11"/>
      <c r="CI10" s="43"/>
      <c r="CJ10" s="11"/>
      <c r="CK10" s="97" t="s">
        <v>699</v>
      </c>
      <c r="CL10" s="15"/>
      <c r="CM10" s="15"/>
      <c r="CN10" s="96"/>
      <c r="CO10" s="96"/>
      <c r="CP10" s="96"/>
      <c r="CQ10" s="137"/>
      <c r="CR10" s="137"/>
      <c r="CS10" s="137"/>
      <c r="CT10" s="15"/>
      <c r="CU10" s="43"/>
      <c r="CV10" s="11"/>
    </row>
    <row r="11" spans="44:100" ht="7.5" customHeight="1">
      <c r="AR11" s="1"/>
      <c r="AT11" s="11"/>
      <c r="AU11" s="98" t="s">
        <v>700</v>
      </c>
      <c r="AV11" s="11"/>
      <c r="AW11" s="99">
        <v>298</v>
      </c>
      <c r="AX11" s="11"/>
      <c r="AY11" s="11"/>
      <c r="AZ11" s="100"/>
      <c r="BA11" s="100"/>
      <c r="BB11" s="100"/>
      <c r="BC11" s="100"/>
      <c r="BD11" s="100"/>
      <c r="BE11" s="43"/>
      <c r="BF11" s="11"/>
      <c r="BG11" s="43"/>
      <c r="BH11" s="27"/>
      <c r="BI11" s="98" t="s">
        <v>700</v>
      </c>
      <c r="BJ11" s="11"/>
      <c r="BK11" s="15">
        <v>298</v>
      </c>
      <c r="BL11" s="11"/>
      <c r="BM11" s="11"/>
      <c r="BN11" s="100"/>
      <c r="BO11" s="100"/>
      <c r="BP11" s="100"/>
      <c r="BQ11" s="100"/>
      <c r="BR11" s="100"/>
      <c r="BS11" s="43"/>
      <c r="BT11" s="11"/>
      <c r="BU11" s="43"/>
      <c r="BV11" s="11"/>
      <c r="BW11" s="98" t="s">
        <v>700</v>
      </c>
      <c r="BX11" s="11"/>
      <c r="BY11" s="99">
        <v>298</v>
      </c>
      <c r="BZ11" s="11"/>
      <c r="CA11" s="11"/>
      <c r="CB11" s="100"/>
      <c r="CC11" s="100"/>
      <c r="CD11" s="100"/>
      <c r="CE11" s="100"/>
      <c r="CF11" s="100"/>
      <c r="CG11" s="43"/>
      <c r="CH11" s="11"/>
      <c r="CI11" s="43"/>
      <c r="CJ11" s="11"/>
      <c r="CK11" s="98" t="s">
        <v>700</v>
      </c>
      <c r="CL11" s="11"/>
      <c r="CM11" s="99">
        <v>298</v>
      </c>
      <c r="CN11" s="11"/>
      <c r="CO11" s="11"/>
      <c r="CP11" s="100"/>
      <c r="CQ11" s="100"/>
      <c r="CR11" s="100"/>
      <c r="CS11" s="100"/>
      <c r="CT11" s="100"/>
      <c r="CU11" s="43"/>
      <c r="CV11" s="11"/>
    </row>
    <row r="12" spans="4:100" s="50" customFormat="1" ht="22.5" customHeight="1">
      <c r="D12" s="52" t="s">
        <v>4</v>
      </c>
      <c r="E12" s="53" t="s">
        <v>5</v>
      </c>
      <c r="F12" s="53" t="s">
        <v>6</v>
      </c>
      <c r="G12" s="53" t="s">
        <v>7</v>
      </c>
      <c r="H12" s="53" t="s">
        <v>8</v>
      </c>
      <c r="I12" s="53" t="s">
        <v>9</v>
      </c>
      <c r="J12" s="53" t="s">
        <v>10</v>
      </c>
      <c r="O12" s="54" t="s">
        <v>4</v>
      </c>
      <c r="P12" s="55" t="s">
        <v>5</v>
      </c>
      <c r="Q12" s="55" t="s">
        <v>6</v>
      </c>
      <c r="R12" s="55" t="s">
        <v>7</v>
      </c>
      <c r="S12" s="55" t="s">
        <v>8</v>
      </c>
      <c r="T12" s="55" t="s">
        <v>9</v>
      </c>
      <c r="U12" s="55" t="s">
        <v>10</v>
      </c>
      <c r="Z12" s="54" t="s">
        <v>4</v>
      </c>
      <c r="AA12" s="55" t="s">
        <v>11</v>
      </c>
      <c r="AB12" s="55" t="s">
        <v>12</v>
      </c>
      <c r="AC12" s="55" t="s">
        <v>7</v>
      </c>
      <c r="AD12" s="55" t="s">
        <v>8</v>
      </c>
      <c r="AE12" s="55" t="s">
        <v>9</v>
      </c>
      <c r="AF12" s="55" t="s">
        <v>10</v>
      </c>
      <c r="AK12" s="52" t="s">
        <v>4</v>
      </c>
      <c r="AL12" s="53" t="s">
        <v>11</v>
      </c>
      <c r="AM12" s="53" t="s">
        <v>12</v>
      </c>
      <c r="AN12" s="53" t="s">
        <v>7</v>
      </c>
      <c r="AO12" s="53" t="s">
        <v>8</v>
      </c>
      <c r="AP12" s="53" t="s">
        <v>9</v>
      </c>
      <c r="AQ12" s="53" t="s">
        <v>10</v>
      </c>
      <c r="AT12" s="11"/>
      <c r="AU12" s="98" t="s">
        <v>701</v>
      </c>
      <c r="AV12" s="11"/>
      <c r="AW12" s="99">
        <v>27</v>
      </c>
      <c r="AX12" s="11"/>
      <c r="AY12" s="11"/>
      <c r="AZ12" s="100"/>
      <c r="BA12" s="100"/>
      <c r="BB12" s="100"/>
      <c r="BC12" s="100"/>
      <c r="BD12" s="100"/>
      <c r="BE12" s="43"/>
      <c r="BF12" s="11"/>
      <c r="BG12" s="43"/>
      <c r="BH12" s="27"/>
      <c r="BI12" s="98" t="s">
        <v>701</v>
      </c>
      <c r="BJ12" s="11"/>
      <c r="BK12" s="15">
        <v>27</v>
      </c>
      <c r="BL12" s="11"/>
      <c r="BM12" s="11"/>
      <c r="BN12" s="100"/>
      <c r="BO12" s="100"/>
      <c r="BP12" s="100"/>
      <c r="BQ12" s="100"/>
      <c r="BR12" s="100"/>
      <c r="BS12" s="43"/>
      <c r="BT12" s="11"/>
      <c r="BU12" s="43"/>
      <c r="BV12" s="11"/>
      <c r="BW12" s="98" t="s">
        <v>701</v>
      </c>
      <c r="BX12" s="11"/>
      <c r="BY12" s="99">
        <v>27</v>
      </c>
      <c r="BZ12" s="11"/>
      <c r="CA12" s="11"/>
      <c r="CB12" s="100"/>
      <c r="CC12" s="100"/>
      <c r="CD12" s="100"/>
      <c r="CE12" s="100"/>
      <c r="CF12" s="100"/>
      <c r="CG12" s="43"/>
      <c r="CH12" s="11"/>
      <c r="CI12" s="43"/>
      <c r="CJ12" s="11"/>
      <c r="CK12" s="98" t="s">
        <v>701</v>
      </c>
      <c r="CL12" s="11"/>
      <c r="CM12" s="99">
        <v>27</v>
      </c>
      <c r="CN12" s="11"/>
      <c r="CO12" s="11"/>
      <c r="CP12" s="100"/>
      <c r="CQ12" s="100"/>
      <c r="CR12" s="100"/>
      <c r="CS12" s="100"/>
      <c r="CT12" s="100"/>
      <c r="CU12" s="43"/>
      <c r="CV12" s="11"/>
    </row>
    <row r="13" spans="3:100" s="43" customFormat="1" ht="9.75" customHeight="1">
      <c r="C13" s="36"/>
      <c r="D13" s="83" t="s">
        <v>46</v>
      </c>
      <c r="E13" s="56">
        <v>88.9</v>
      </c>
      <c r="F13" s="56" t="s">
        <v>14</v>
      </c>
      <c r="G13" s="56" t="s">
        <v>14</v>
      </c>
      <c r="H13" s="56" t="s">
        <v>14</v>
      </c>
      <c r="I13" s="56" t="s">
        <v>14</v>
      </c>
      <c r="J13" s="56" t="s">
        <v>14</v>
      </c>
      <c r="N13" s="36"/>
      <c r="O13" s="83" t="s">
        <v>87</v>
      </c>
      <c r="P13" s="45">
        <v>97.3</v>
      </c>
      <c r="Q13" s="45">
        <v>100</v>
      </c>
      <c r="R13" s="45">
        <v>0</v>
      </c>
      <c r="S13" s="45">
        <v>22.2</v>
      </c>
      <c r="T13" s="45">
        <v>0.3</v>
      </c>
      <c r="U13" s="45">
        <v>0</v>
      </c>
      <c r="Y13" s="36"/>
      <c r="Z13" s="83" t="s">
        <v>80</v>
      </c>
      <c r="AA13" s="45">
        <v>0</v>
      </c>
      <c r="AB13" s="45" t="s">
        <v>14</v>
      </c>
      <c r="AC13" s="45" t="s">
        <v>14</v>
      </c>
      <c r="AD13" s="45" t="s">
        <v>14</v>
      </c>
      <c r="AE13" s="45" t="s">
        <v>14</v>
      </c>
      <c r="AF13" s="45" t="s">
        <v>14</v>
      </c>
      <c r="AG13" s="43">
        <f aca="true" t="shared" si="0" ref="AG13:AG76">MID(Z13,8,7)</f>
      </c>
      <c r="AJ13" s="36"/>
      <c r="AK13" s="83" t="s">
        <v>49</v>
      </c>
      <c r="AL13" s="45">
        <v>99.3</v>
      </c>
      <c r="AM13" s="45">
        <v>93.8</v>
      </c>
      <c r="AN13" s="45">
        <v>0</v>
      </c>
      <c r="AO13" s="45">
        <v>0</v>
      </c>
      <c r="AP13" s="45">
        <v>0</v>
      </c>
      <c r="AQ13" s="45">
        <v>33.3</v>
      </c>
      <c r="AR13" s="43">
        <f aca="true" t="shared" si="1" ref="AR13:AR76">MID(AK13,8,7)</f>
      </c>
      <c r="AT13" s="11"/>
      <c r="AU13" s="137" t="s">
        <v>702</v>
      </c>
      <c r="AV13" s="98" t="s">
        <v>703</v>
      </c>
      <c r="AW13" s="99">
        <v>31</v>
      </c>
      <c r="AX13" s="11"/>
      <c r="AY13" s="11"/>
      <c r="AZ13" s="100"/>
      <c r="BA13" s="100"/>
      <c r="BB13" s="100"/>
      <c r="BC13" s="100"/>
      <c r="BD13" s="100"/>
      <c r="BF13" s="11"/>
      <c r="BH13" s="27"/>
      <c r="BI13" s="137" t="s">
        <v>702</v>
      </c>
      <c r="BJ13" s="98" t="s">
        <v>703</v>
      </c>
      <c r="BK13" s="15">
        <v>34</v>
      </c>
      <c r="BL13" s="11"/>
      <c r="BM13" s="11"/>
      <c r="BN13" s="100"/>
      <c r="BO13" s="100"/>
      <c r="BP13" s="100"/>
      <c r="BQ13" s="100"/>
      <c r="BR13" s="100"/>
      <c r="BT13" s="11"/>
      <c r="BV13" s="11"/>
      <c r="BW13" s="137" t="s">
        <v>702</v>
      </c>
      <c r="BX13" s="98" t="s">
        <v>703</v>
      </c>
      <c r="BY13" s="99">
        <v>34</v>
      </c>
      <c r="BZ13" s="11"/>
      <c r="CA13" s="11"/>
      <c r="CB13" s="100"/>
      <c r="CC13" s="100"/>
      <c r="CD13" s="100"/>
      <c r="CE13" s="100"/>
      <c r="CF13" s="100"/>
      <c r="CH13" s="11"/>
      <c r="CJ13" s="11"/>
      <c r="CK13" s="137" t="s">
        <v>702</v>
      </c>
      <c r="CL13" s="98" t="s">
        <v>703</v>
      </c>
      <c r="CM13" s="99">
        <v>31</v>
      </c>
      <c r="CN13" s="11"/>
      <c r="CO13" s="11"/>
      <c r="CP13" s="100"/>
      <c r="CQ13" s="100"/>
      <c r="CR13" s="100"/>
      <c r="CS13" s="100"/>
      <c r="CT13" s="100"/>
      <c r="CV13" s="11"/>
    </row>
    <row r="14" spans="3:100" s="43" customFormat="1" ht="9.75" customHeight="1">
      <c r="C14" s="36"/>
      <c r="D14" s="83" t="s">
        <v>50</v>
      </c>
      <c r="E14" s="56">
        <v>87.2</v>
      </c>
      <c r="F14" s="56" t="s">
        <v>14</v>
      </c>
      <c r="G14" s="56" t="s">
        <v>14</v>
      </c>
      <c r="H14" s="56" t="s">
        <v>14</v>
      </c>
      <c r="I14" s="56" t="s">
        <v>14</v>
      </c>
      <c r="J14" s="56" t="s">
        <v>14</v>
      </c>
      <c r="N14" s="36"/>
      <c r="O14" s="83" t="s">
        <v>31</v>
      </c>
      <c r="P14" s="45">
        <v>96.6</v>
      </c>
      <c r="Q14" s="45">
        <v>100</v>
      </c>
      <c r="R14" s="45">
        <v>1.6</v>
      </c>
      <c r="S14" s="45">
        <v>22.2</v>
      </c>
      <c r="T14" s="45">
        <v>0.3</v>
      </c>
      <c r="U14" s="45">
        <v>4.8</v>
      </c>
      <c r="Y14" s="36"/>
      <c r="Z14" s="83" t="s">
        <v>236</v>
      </c>
      <c r="AA14" s="45">
        <v>89.8</v>
      </c>
      <c r="AB14" s="45" t="s">
        <v>14</v>
      </c>
      <c r="AC14" s="45" t="s">
        <v>14</v>
      </c>
      <c r="AD14" s="45" t="s">
        <v>14</v>
      </c>
      <c r="AE14" s="45" t="s">
        <v>14</v>
      </c>
      <c r="AF14" s="45" t="s">
        <v>14</v>
      </c>
      <c r="AG14" s="43">
        <f t="shared" si="0"/>
      </c>
      <c r="AJ14" s="36"/>
      <c r="AK14" s="83" t="s">
        <v>153</v>
      </c>
      <c r="AL14" s="45">
        <v>96</v>
      </c>
      <c r="AM14" s="45">
        <v>100</v>
      </c>
      <c r="AN14" s="45">
        <v>0</v>
      </c>
      <c r="AO14" s="45">
        <v>25.9</v>
      </c>
      <c r="AP14" s="45">
        <v>0</v>
      </c>
      <c r="AQ14" s="45">
        <v>30</v>
      </c>
      <c r="AR14" s="43">
        <f t="shared" si="1"/>
      </c>
      <c r="AT14" s="11"/>
      <c r="AU14" s="137"/>
      <c r="AV14" s="98" t="s">
        <v>704</v>
      </c>
      <c r="AW14" s="99">
        <v>5</v>
      </c>
      <c r="AX14" s="11"/>
      <c r="AY14" s="11"/>
      <c r="AZ14" s="100"/>
      <c r="BA14" s="100"/>
      <c r="BB14" s="100"/>
      <c r="BC14" s="100"/>
      <c r="BD14" s="100"/>
      <c r="BF14" s="11"/>
      <c r="BH14" s="27"/>
      <c r="BI14" s="137"/>
      <c r="BJ14" s="98" t="s">
        <v>704</v>
      </c>
      <c r="BK14" s="15">
        <v>2</v>
      </c>
      <c r="BL14" s="11"/>
      <c r="BM14" s="11"/>
      <c r="BN14" s="100"/>
      <c r="BO14" s="100"/>
      <c r="BP14" s="100"/>
      <c r="BQ14" s="100"/>
      <c r="BR14" s="100"/>
      <c r="BT14" s="11"/>
      <c r="BV14" s="11"/>
      <c r="BW14" s="137"/>
      <c r="BX14" s="98" t="s">
        <v>704</v>
      </c>
      <c r="BY14" s="99">
        <v>2</v>
      </c>
      <c r="BZ14" s="11"/>
      <c r="CA14" s="11"/>
      <c r="CB14" s="100"/>
      <c r="CC14" s="100"/>
      <c r="CD14" s="100"/>
      <c r="CE14" s="100"/>
      <c r="CF14" s="100"/>
      <c r="CH14" s="11"/>
      <c r="CJ14" s="11"/>
      <c r="CK14" s="137"/>
      <c r="CL14" s="98" t="s">
        <v>704</v>
      </c>
      <c r="CM14" s="99">
        <v>5</v>
      </c>
      <c r="CN14" s="11"/>
      <c r="CO14" s="11"/>
      <c r="CP14" s="100"/>
      <c r="CQ14" s="100"/>
      <c r="CR14" s="100"/>
      <c r="CS14" s="100"/>
      <c r="CT14" s="100"/>
      <c r="CV14" s="11"/>
    </row>
    <row r="15" spans="3:100" s="43" customFormat="1" ht="9.75" customHeight="1">
      <c r="C15" s="36"/>
      <c r="D15" s="83" t="s">
        <v>258</v>
      </c>
      <c r="E15" s="56">
        <v>63.5</v>
      </c>
      <c r="F15" s="56" t="s">
        <v>14</v>
      </c>
      <c r="G15" s="56" t="s">
        <v>14</v>
      </c>
      <c r="H15" s="56" t="s">
        <v>14</v>
      </c>
      <c r="I15" s="56" t="s">
        <v>14</v>
      </c>
      <c r="J15" s="56" t="s">
        <v>14</v>
      </c>
      <c r="N15" s="36"/>
      <c r="O15" s="83" t="s">
        <v>183</v>
      </c>
      <c r="P15" s="45">
        <v>97</v>
      </c>
      <c r="Q15" s="45">
        <v>100</v>
      </c>
      <c r="R15" s="45">
        <v>0</v>
      </c>
      <c r="S15" s="45">
        <v>22.2</v>
      </c>
      <c r="T15" s="45">
        <v>0.3</v>
      </c>
      <c r="U15" s="45">
        <v>4.8</v>
      </c>
      <c r="Y15" s="36"/>
      <c r="Z15" s="83" t="s">
        <v>96</v>
      </c>
      <c r="AA15" s="45">
        <v>99.7</v>
      </c>
      <c r="AB15" s="45">
        <v>93.8</v>
      </c>
      <c r="AC15" s="45">
        <v>0</v>
      </c>
      <c r="AD15" s="45">
        <v>0</v>
      </c>
      <c r="AE15" s="45">
        <v>0</v>
      </c>
      <c r="AF15" s="45">
        <v>0</v>
      </c>
      <c r="AG15" s="43">
        <f t="shared" si="0"/>
      </c>
      <c r="AJ15" s="36"/>
      <c r="AK15" s="83" t="s">
        <v>97</v>
      </c>
      <c r="AL15" s="56">
        <v>85.6</v>
      </c>
      <c r="AM15" s="56" t="s">
        <v>14</v>
      </c>
      <c r="AN15" s="56" t="s">
        <v>14</v>
      </c>
      <c r="AO15" s="56" t="s">
        <v>14</v>
      </c>
      <c r="AP15" s="56" t="s">
        <v>14</v>
      </c>
      <c r="AQ15" s="56" t="s">
        <v>14</v>
      </c>
      <c r="AR15" s="43">
        <f t="shared" si="1"/>
      </c>
      <c r="AT15" s="11"/>
      <c r="AU15" s="137"/>
      <c r="AV15" s="98" t="s">
        <v>705</v>
      </c>
      <c r="AW15" s="99">
        <v>36</v>
      </c>
      <c r="AX15" s="11"/>
      <c r="AY15" s="11"/>
      <c r="AZ15" s="15"/>
      <c r="BA15" s="15"/>
      <c r="BB15" s="15"/>
      <c r="BC15" s="15"/>
      <c r="BD15" s="15"/>
      <c r="BF15" s="11"/>
      <c r="BH15" s="27"/>
      <c r="BI15" s="137"/>
      <c r="BJ15" s="98" t="s">
        <v>705</v>
      </c>
      <c r="BK15" s="15">
        <v>36</v>
      </c>
      <c r="BL15" s="11"/>
      <c r="BM15" s="11"/>
      <c r="BN15" s="15"/>
      <c r="BO15" s="15"/>
      <c r="BP15" s="15"/>
      <c r="BQ15" s="15"/>
      <c r="BR15" s="15"/>
      <c r="BT15" s="11"/>
      <c r="BV15" s="11"/>
      <c r="BW15" s="137"/>
      <c r="BX15" s="98" t="s">
        <v>705</v>
      </c>
      <c r="BY15" s="99">
        <v>36</v>
      </c>
      <c r="BZ15" s="11"/>
      <c r="CA15" s="11"/>
      <c r="CB15" s="15"/>
      <c r="CC15" s="15"/>
      <c r="CD15" s="15"/>
      <c r="CE15" s="15"/>
      <c r="CF15" s="15"/>
      <c r="CH15" s="11"/>
      <c r="CJ15" s="11"/>
      <c r="CK15" s="137"/>
      <c r="CL15" s="98" t="s">
        <v>705</v>
      </c>
      <c r="CM15" s="99">
        <v>36</v>
      </c>
      <c r="CN15" s="11"/>
      <c r="CO15" s="11"/>
      <c r="CP15" s="15"/>
      <c r="CQ15" s="15"/>
      <c r="CR15" s="15"/>
      <c r="CS15" s="15"/>
      <c r="CT15" s="15"/>
      <c r="CV15" s="11"/>
    </row>
    <row r="16" spans="3:100" s="43" customFormat="1" ht="9.75" customHeight="1">
      <c r="C16" s="36"/>
      <c r="D16" s="83" t="s">
        <v>238</v>
      </c>
      <c r="E16" s="56">
        <v>64.5</v>
      </c>
      <c r="F16" s="56" t="s">
        <v>14</v>
      </c>
      <c r="G16" s="56" t="s">
        <v>14</v>
      </c>
      <c r="H16" s="56" t="s">
        <v>14</v>
      </c>
      <c r="I16" s="56" t="s">
        <v>14</v>
      </c>
      <c r="J16" s="56" t="s">
        <v>14</v>
      </c>
      <c r="N16" s="36"/>
      <c r="O16" s="83" t="s">
        <v>203</v>
      </c>
      <c r="P16" s="45">
        <v>93.9</v>
      </c>
      <c r="Q16" s="45">
        <v>100</v>
      </c>
      <c r="R16" s="45">
        <v>3.1</v>
      </c>
      <c r="S16" s="45">
        <v>22.2</v>
      </c>
      <c r="T16" s="45">
        <v>0.3</v>
      </c>
      <c r="U16" s="45">
        <v>100</v>
      </c>
      <c r="Y16" s="36"/>
      <c r="Z16" s="83" t="s">
        <v>228</v>
      </c>
      <c r="AA16" s="45">
        <v>91.9</v>
      </c>
      <c r="AB16" s="45">
        <v>90.3</v>
      </c>
      <c r="AC16" s="45">
        <v>1.6</v>
      </c>
      <c r="AD16" s="45">
        <v>8</v>
      </c>
      <c r="AE16" s="45">
        <v>0</v>
      </c>
      <c r="AF16" s="45">
        <v>8.7</v>
      </c>
      <c r="AG16" s="43">
        <f t="shared" si="0"/>
      </c>
      <c r="AJ16" s="36"/>
      <c r="AK16" s="83" t="s">
        <v>89</v>
      </c>
      <c r="AL16" s="45">
        <v>98.7</v>
      </c>
      <c r="AM16" s="45">
        <v>89.1</v>
      </c>
      <c r="AN16" s="45">
        <v>0</v>
      </c>
      <c r="AO16" s="45">
        <v>7.4</v>
      </c>
      <c r="AP16" s="45">
        <v>0</v>
      </c>
      <c r="AQ16" s="45">
        <v>44</v>
      </c>
      <c r="AR16" s="43">
        <f t="shared" si="1"/>
      </c>
      <c r="AT16" s="11"/>
      <c r="AU16" s="137" t="s">
        <v>706</v>
      </c>
      <c r="AV16" s="98" t="s">
        <v>703</v>
      </c>
      <c r="AW16" s="99">
        <v>34</v>
      </c>
      <c r="AX16" s="11"/>
      <c r="AY16" s="11"/>
      <c r="AZ16" s="11"/>
      <c r="BA16" s="11"/>
      <c r="BB16" s="11"/>
      <c r="BC16" s="11"/>
      <c r="BD16" s="11"/>
      <c r="BF16" s="11"/>
      <c r="BH16" s="27"/>
      <c r="BI16" s="137" t="s">
        <v>706</v>
      </c>
      <c r="BJ16" s="98" t="s">
        <v>703</v>
      </c>
      <c r="BK16" s="15">
        <v>33</v>
      </c>
      <c r="BL16" s="11"/>
      <c r="BM16" s="11"/>
      <c r="BN16" s="11"/>
      <c r="BO16" s="11"/>
      <c r="BP16" s="11"/>
      <c r="BQ16" s="11"/>
      <c r="BR16" s="11"/>
      <c r="BT16" s="11"/>
      <c r="BV16" s="11"/>
      <c r="BW16" s="137" t="s">
        <v>706</v>
      </c>
      <c r="BX16" s="98" t="s">
        <v>703</v>
      </c>
      <c r="BY16" s="99">
        <v>34</v>
      </c>
      <c r="BZ16" s="11"/>
      <c r="CA16" s="11"/>
      <c r="CB16" s="11"/>
      <c r="CC16" s="11"/>
      <c r="CD16" s="11"/>
      <c r="CE16" s="11"/>
      <c r="CF16" s="11"/>
      <c r="CH16" s="11"/>
      <c r="CJ16" s="11"/>
      <c r="CK16" s="137" t="s">
        <v>706</v>
      </c>
      <c r="CL16" s="98" t="s">
        <v>703</v>
      </c>
      <c r="CM16" s="99">
        <v>30</v>
      </c>
      <c r="CN16" s="11"/>
      <c r="CO16" s="11"/>
      <c r="CP16" s="11"/>
      <c r="CQ16" s="11"/>
      <c r="CR16" s="11"/>
      <c r="CS16" s="11"/>
      <c r="CT16" s="11"/>
      <c r="CV16" s="11"/>
    </row>
    <row r="17" spans="3:100" s="43" customFormat="1" ht="9.75" customHeight="1">
      <c r="C17" s="36"/>
      <c r="D17" s="83" t="s">
        <v>58</v>
      </c>
      <c r="E17" s="56">
        <v>60.8</v>
      </c>
      <c r="F17" s="56" t="s">
        <v>14</v>
      </c>
      <c r="G17" s="56" t="s">
        <v>14</v>
      </c>
      <c r="H17" s="56" t="s">
        <v>14</v>
      </c>
      <c r="I17" s="56" t="s">
        <v>14</v>
      </c>
      <c r="J17" s="56" t="s">
        <v>14</v>
      </c>
      <c r="N17" s="36"/>
      <c r="O17" s="83" t="s">
        <v>219</v>
      </c>
      <c r="P17" s="45">
        <v>99.3</v>
      </c>
      <c r="Q17" s="45">
        <v>67.2</v>
      </c>
      <c r="R17" s="45">
        <v>0</v>
      </c>
      <c r="S17" s="45">
        <v>0</v>
      </c>
      <c r="T17" s="45">
        <v>0</v>
      </c>
      <c r="U17" s="45">
        <v>96.2</v>
      </c>
      <c r="Y17" s="36"/>
      <c r="Z17" s="83" t="s">
        <v>144</v>
      </c>
      <c r="AA17" s="45">
        <v>100</v>
      </c>
      <c r="AB17" s="45">
        <v>100</v>
      </c>
      <c r="AC17" s="45">
        <v>100</v>
      </c>
      <c r="AD17" s="45">
        <v>100</v>
      </c>
      <c r="AE17" s="45">
        <v>0.3</v>
      </c>
      <c r="AF17" s="45">
        <v>0</v>
      </c>
      <c r="AG17" s="43">
        <f t="shared" si="0"/>
      </c>
      <c r="AJ17" s="36"/>
      <c r="AK17" s="83" t="s">
        <v>113</v>
      </c>
      <c r="AL17" s="45">
        <v>98.7</v>
      </c>
      <c r="AM17" s="45">
        <v>81.2</v>
      </c>
      <c r="AN17" s="45">
        <v>0</v>
      </c>
      <c r="AO17" s="45">
        <v>11.1</v>
      </c>
      <c r="AP17" s="45">
        <v>0</v>
      </c>
      <c r="AQ17" s="45">
        <v>41.7</v>
      </c>
      <c r="AR17" s="43">
        <f t="shared" si="1"/>
      </c>
      <c r="AT17" s="11"/>
      <c r="AU17" s="137"/>
      <c r="AV17" s="98" t="s">
        <v>704</v>
      </c>
      <c r="AW17" s="99">
        <v>2</v>
      </c>
      <c r="AX17" s="11"/>
      <c r="AY17" s="11"/>
      <c r="AZ17" s="11"/>
      <c r="BA17" s="11"/>
      <c r="BB17" s="11"/>
      <c r="BC17" s="11"/>
      <c r="BD17" s="11"/>
      <c r="BF17" s="11"/>
      <c r="BH17" s="27"/>
      <c r="BI17" s="137"/>
      <c r="BJ17" s="98" t="s">
        <v>704</v>
      </c>
      <c r="BK17" s="15">
        <v>2</v>
      </c>
      <c r="BL17" s="11"/>
      <c r="BM17" s="11"/>
      <c r="BN17" s="11"/>
      <c r="BO17" s="11"/>
      <c r="BP17" s="11"/>
      <c r="BQ17" s="11"/>
      <c r="BR17" s="11"/>
      <c r="BT17" s="11"/>
      <c r="BV17" s="11"/>
      <c r="BW17" s="137"/>
      <c r="BX17" s="98" t="s">
        <v>704</v>
      </c>
      <c r="BY17" s="99">
        <v>2</v>
      </c>
      <c r="BZ17" s="11"/>
      <c r="CA17" s="11"/>
      <c r="CB17" s="11"/>
      <c r="CC17" s="11"/>
      <c r="CD17" s="11"/>
      <c r="CE17" s="11"/>
      <c r="CF17" s="11"/>
      <c r="CH17" s="11"/>
      <c r="CJ17" s="11"/>
      <c r="CK17" s="137"/>
      <c r="CL17" s="98" t="s">
        <v>704</v>
      </c>
      <c r="CM17" s="99">
        <v>4</v>
      </c>
      <c r="CN17" s="11"/>
      <c r="CO17" s="11"/>
      <c r="CP17" s="11"/>
      <c r="CQ17" s="11"/>
      <c r="CR17" s="11"/>
      <c r="CS17" s="11"/>
      <c r="CT17" s="11"/>
      <c r="CV17" s="11"/>
    </row>
    <row r="18" spans="3:100" s="43" customFormat="1" ht="9.75" customHeight="1">
      <c r="C18" s="36"/>
      <c r="D18" s="83" t="s">
        <v>134</v>
      </c>
      <c r="E18" s="45">
        <v>95.3</v>
      </c>
      <c r="F18" s="45">
        <v>100</v>
      </c>
      <c r="G18" s="45">
        <v>0</v>
      </c>
      <c r="H18" s="45">
        <v>33.3</v>
      </c>
      <c r="I18" s="45">
        <v>0</v>
      </c>
      <c r="J18" s="45">
        <v>11.1</v>
      </c>
      <c r="N18" s="36"/>
      <c r="O18" s="83" t="s">
        <v>163</v>
      </c>
      <c r="P18" s="45">
        <v>98.7</v>
      </c>
      <c r="Q18" s="45">
        <v>96.9</v>
      </c>
      <c r="R18" s="45">
        <v>100</v>
      </c>
      <c r="S18" s="45">
        <v>85.2</v>
      </c>
      <c r="T18" s="45">
        <v>0</v>
      </c>
      <c r="U18" s="45">
        <v>0</v>
      </c>
      <c r="Y18" s="36"/>
      <c r="Z18" s="83" t="s">
        <v>56</v>
      </c>
      <c r="AA18" s="45">
        <v>99.7</v>
      </c>
      <c r="AB18" s="45">
        <v>98.4</v>
      </c>
      <c r="AC18" s="45">
        <v>100</v>
      </c>
      <c r="AD18" s="45">
        <v>96.3</v>
      </c>
      <c r="AE18" s="45">
        <v>0</v>
      </c>
      <c r="AF18" s="45">
        <v>0</v>
      </c>
      <c r="AG18" s="43">
        <f t="shared" si="0"/>
      </c>
      <c r="AJ18" s="36"/>
      <c r="AK18" s="83" t="s">
        <v>161</v>
      </c>
      <c r="AL18" s="56">
        <v>87.9</v>
      </c>
      <c r="AM18" s="56" t="s">
        <v>14</v>
      </c>
      <c r="AN18" s="56" t="s">
        <v>14</v>
      </c>
      <c r="AO18" s="56" t="s">
        <v>14</v>
      </c>
      <c r="AP18" s="56" t="s">
        <v>14</v>
      </c>
      <c r="AQ18" s="56" t="s">
        <v>14</v>
      </c>
      <c r="AR18" s="43">
        <f t="shared" si="1"/>
      </c>
      <c r="AT18" s="11"/>
      <c r="AU18" s="137"/>
      <c r="AV18" s="98" t="s">
        <v>705</v>
      </c>
      <c r="AW18" s="99">
        <v>36</v>
      </c>
      <c r="AX18" s="11"/>
      <c r="AY18" s="11"/>
      <c r="AZ18" s="11"/>
      <c r="BA18" s="11"/>
      <c r="BB18" s="11"/>
      <c r="BC18" s="11"/>
      <c r="BD18" s="11"/>
      <c r="BF18" s="11"/>
      <c r="BH18" s="27"/>
      <c r="BI18" s="137"/>
      <c r="BJ18" s="98" t="s">
        <v>705</v>
      </c>
      <c r="BK18" s="15">
        <v>35</v>
      </c>
      <c r="BL18" s="11"/>
      <c r="BM18" s="11"/>
      <c r="BN18" s="11"/>
      <c r="BO18" s="11"/>
      <c r="BP18" s="11"/>
      <c r="BQ18" s="11"/>
      <c r="BR18" s="11"/>
      <c r="BT18" s="11"/>
      <c r="BV18" s="11"/>
      <c r="BW18" s="137"/>
      <c r="BX18" s="98" t="s">
        <v>705</v>
      </c>
      <c r="BY18" s="99">
        <v>36</v>
      </c>
      <c r="BZ18" s="11"/>
      <c r="CA18" s="11"/>
      <c r="CB18" s="11"/>
      <c r="CC18" s="11"/>
      <c r="CD18" s="11"/>
      <c r="CE18" s="11"/>
      <c r="CF18" s="11"/>
      <c r="CH18" s="11"/>
      <c r="CJ18" s="11"/>
      <c r="CK18" s="137"/>
      <c r="CL18" s="98" t="s">
        <v>705</v>
      </c>
      <c r="CM18" s="99">
        <v>34</v>
      </c>
      <c r="CN18" s="11"/>
      <c r="CO18" s="11"/>
      <c r="CP18" s="11"/>
      <c r="CQ18" s="11"/>
      <c r="CR18" s="11"/>
      <c r="CS18" s="11"/>
      <c r="CT18" s="11"/>
      <c r="CV18" s="11"/>
    </row>
    <row r="19" spans="3:100" s="43" customFormat="1" ht="9.75" customHeight="1">
      <c r="C19" s="36"/>
      <c r="D19" s="83" t="s">
        <v>74</v>
      </c>
      <c r="E19" s="45">
        <v>99</v>
      </c>
      <c r="F19" s="45">
        <v>100</v>
      </c>
      <c r="G19" s="45">
        <v>100</v>
      </c>
      <c r="H19" s="45">
        <v>92.6</v>
      </c>
      <c r="I19" s="45">
        <v>0</v>
      </c>
      <c r="J19" s="45">
        <v>4</v>
      </c>
      <c r="N19" s="36"/>
      <c r="O19" s="83" t="s">
        <v>135</v>
      </c>
      <c r="P19" s="45">
        <v>98</v>
      </c>
      <c r="Q19" s="45">
        <v>100</v>
      </c>
      <c r="R19" s="45">
        <v>100</v>
      </c>
      <c r="S19" s="45">
        <v>85.2</v>
      </c>
      <c r="T19" s="45">
        <v>0</v>
      </c>
      <c r="U19" s="45">
        <v>0</v>
      </c>
      <c r="Y19" s="36"/>
      <c r="Z19" s="83" t="s">
        <v>172</v>
      </c>
      <c r="AA19" s="45">
        <v>98</v>
      </c>
      <c r="AB19" s="45">
        <v>100</v>
      </c>
      <c r="AC19" s="45">
        <v>100</v>
      </c>
      <c r="AD19" s="45">
        <v>88.5</v>
      </c>
      <c r="AE19" s="45">
        <v>0</v>
      </c>
      <c r="AF19" s="45">
        <v>0</v>
      </c>
      <c r="AG19" s="43">
        <f t="shared" si="0"/>
      </c>
      <c r="AJ19" s="36"/>
      <c r="AK19" s="83" t="s">
        <v>177</v>
      </c>
      <c r="AL19" s="45">
        <v>96</v>
      </c>
      <c r="AM19" s="45">
        <v>100</v>
      </c>
      <c r="AN19" s="45">
        <v>1.6</v>
      </c>
      <c r="AO19" s="45">
        <v>22.2</v>
      </c>
      <c r="AP19" s="45">
        <v>0</v>
      </c>
      <c r="AQ19" s="45">
        <v>4.8</v>
      </c>
      <c r="AR19" s="43">
        <f t="shared" si="1"/>
      </c>
      <c r="AT19" s="11"/>
      <c r="AU19" s="98"/>
      <c r="AV19" s="15"/>
      <c r="AW19" s="11"/>
      <c r="AX19" s="11"/>
      <c r="AY19" s="11"/>
      <c r="AZ19" s="11"/>
      <c r="BA19" s="11"/>
      <c r="BB19" s="11"/>
      <c r="BC19" s="11"/>
      <c r="BD19" s="11"/>
      <c r="BF19" s="11"/>
      <c r="BH19" s="27"/>
      <c r="BI19" s="98"/>
      <c r="BJ19" s="15"/>
      <c r="BK19" s="11"/>
      <c r="BL19" s="11"/>
      <c r="BM19" s="11"/>
      <c r="BN19" s="11"/>
      <c r="BO19" s="11"/>
      <c r="BP19" s="11"/>
      <c r="BQ19" s="11"/>
      <c r="BR19" s="11"/>
      <c r="BT19" s="11"/>
      <c r="BV19" s="11"/>
      <c r="BW19" s="98"/>
      <c r="BX19" s="15"/>
      <c r="BY19" s="11"/>
      <c r="BZ19" s="11"/>
      <c r="CA19" s="11"/>
      <c r="CB19" s="11"/>
      <c r="CC19" s="11"/>
      <c r="CD19" s="11"/>
      <c r="CE19" s="11"/>
      <c r="CF19" s="11"/>
      <c r="CH19" s="11"/>
      <c r="CJ19" s="11"/>
      <c r="CK19" s="98"/>
      <c r="CL19" s="15"/>
      <c r="CM19" s="11"/>
      <c r="CN19" s="11"/>
      <c r="CO19" s="11"/>
      <c r="CP19" s="11"/>
      <c r="CQ19" s="11"/>
      <c r="CR19" s="11"/>
      <c r="CS19" s="11"/>
      <c r="CT19" s="11"/>
      <c r="CV19" s="11"/>
    </row>
    <row r="20" spans="3:100" s="43" customFormat="1" ht="9.75" customHeight="1">
      <c r="C20" s="36"/>
      <c r="D20" s="83" t="s">
        <v>78</v>
      </c>
      <c r="E20" s="45">
        <v>99</v>
      </c>
      <c r="F20" s="45">
        <v>100</v>
      </c>
      <c r="G20" s="45">
        <v>100</v>
      </c>
      <c r="H20" s="45">
        <v>88.9</v>
      </c>
      <c r="I20" s="45">
        <v>0</v>
      </c>
      <c r="J20" s="45">
        <v>4.2</v>
      </c>
      <c r="N20" s="36"/>
      <c r="O20" s="83" t="s">
        <v>99</v>
      </c>
      <c r="P20" s="45">
        <v>98.7</v>
      </c>
      <c r="Q20" s="45">
        <v>100</v>
      </c>
      <c r="R20" s="45">
        <v>100</v>
      </c>
      <c r="S20" s="45">
        <v>88.9</v>
      </c>
      <c r="T20" s="45">
        <v>0</v>
      </c>
      <c r="U20" s="45">
        <v>0</v>
      </c>
      <c r="Y20" s="36"/>
      <c r="Z20" s="83" t="s">
        <v>124</v>
      </c>
      <c r="AA20" s="45">
        <v>100</v>
      </c>
      <c r="AB20" s="45">
        <v>100</v>
      </c>
      <c r="AC20" s="45">
        <v>100</v>
      </c>
      <c r="AD20" s="45">
        <v>100</v>
      </c>
      <c r="AE20" s="45">
        <v>0.3</v>
      </c>
      <c r="AF20" s="45">
        <v>0</v>
      </c>
      <c r="AG20" s="43">
        <f t="shared" si="0"/>
      </c>
      <c r="AJ20" s="36"/>
      <c r="AK20" s="83" t="s">
        <v>277</v>
      </c>
      <c r="AL20" s="45">
        <v>96.6</v>
      </c>
      <c r="AM20" s="45">
        <v>98.4</v>
      </c>
      <c r="AN20" s="45">
        <v>0</v>
      </c>
      <c r="AO20" s="45">
        <v>22.2</v>
      </c>
      <c r="AP20" s="45">
        <v>0</v>
      </c>
      <c r="AQ20" s="45">
        <v>33.3</v>
      </c>
      <c r="AR20" s="43">
        <f t="shared" si="1"/>
      </c>
      <c r="AT20" s="11"/>
      <c r="AU20" s="11"/>
      <c r="AV20" s="188" t="s">
        <v>707</v>
      </c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02"/>
      <c r="BH20" s="102"/>
      <c r="BI20" s="11"/>
      <c r="BJ20" s="188" t="s">
        <v>707</v>
      </c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02"/>
      <c r="BV20" s="11"/>
      <c r="BW20" s="11"/>
      <c r="BX20" s="188" t="s">
        <v>707</v>
      </c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02"/>
      <c r="CJ20" s="11"/>
      <c r="CK20" s="11"/>
      <c r="CL20" s="188" t="s">
        <v>707</v>
      </c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</row>
    <row r="21" spans="3:100" s="43" customFormat="1" ht="9.75" customHeight="1">
      <c r="C21" s="36"/>
      <c r="D21" s="83" t="s">
        <v>122</v>
      </c>
      <c r="E21" s="45">
        <v>100</v>
      </c>
      <c r="F21" s="45">
        <v>100</v>
      </c>
      <c r="G21" s="45">
        <v>100</v>
      </c>
      <c r="H21" s="45">
        <v>100</v>
      </c>
      <c r="I21" s="45">
        <v>0.3</v>
      </c>
      <c r="J21" s="45">
        <v>3.7</v>
      </c>
      <c r="N21" s="36"/>
      <c r="O21" s="83" t="s">
        <v>35</v>
      </c>
      <c r="P21" s="45">
        <v>99.3</v>
      </c>
      <c r="Q21" s="45">
        <v>98.4</v>
      </c>
      <c r="R21" s="45">
        <v>100</v>
      </c>
      <c r="S21" s="45">
        <v>100</v>
      </c>
      <c r="T21" s="45">
        <v>0</v>
      </c>
      <c r="U21" s="45">
        <v>0</v>
      </c>
      <c r="Y21" s="36"/>
      <c r="Z21" s="83" t="s">
        <v>88</v>
      </c>
      <c r="AA21" s="45">
        <v>98.3</v>
      </c>
      <c r="AB21" s="45">
        <v>100</v>
      </c>
      <c r="AC21" s="45">
        <v>100</v>
      </c>
      <c r="AD21" s="45">
        <v>85.2</v>
      </c>
      <c r="AE21" s="45">
        <v>0</v>
      </c>
      <c r="AF21" s="45">
        <v>0</v>
      </c>
      <c r="AG21" s="43">
        <f t="shared" si="0"/>
      </c>
      <c r="AJ21" s="36"/>
      <c r="AK21" s="83" t="s">
        <v>213</v>
      </c>
      <c r="AL21" s="45">
        <v>96</v>
      </c>
      <c r="AM21" s="45">
        <v>100</v>
      </c>
      <c r="AN21" s="45">
        <v>0</v>
      </c>
      <c r="AO21" s="45">
        <v>22.2</v>
      </c>
      <c r="AP21" s="45">
        <v>0.7</v>
      </c>
      <c r="AQ21" s="45">
        <v>47.6</v>
      </c>
      <c r="AR21" s="43">
        <f t="shared" si="1"/>
      </c>
      <c r="AT21" s="11"/>
      <c r="AU21" s="11"/>
      <c r="AV21" s="188" t="s">
        <v>702</v>
      </c>
      <c r="AW21" s="188"/>
      <c r="AX21" s="188"/>
      <c r="AY21" s="188" t="s">
        <v>706</v>
      </c>
      <c r="AZ21" s="188"/>
      <c r="BA21" s="188"/>
      <c r="BB21" s="188" t="s">
        <v>708</v>
      </c>
      <c r="BC21" s="188"/>
      <c r="BD21" s="188"/>
      <c r="BE21" s="44"/>
      <c r="BF21" s="30"/>
      <c r="BG21" s="27"/>
      <c r="BH21" s="27"/>
      <c r="BI21" s="11"/>
      <c r="BJ21" s="188" t="s">
        <v>702</v>
      </c>
      <c r="BK21" s="188"/>
      <c r="BL21" s="188"/>
      <c r="BM21" s="188" t="s">
        <v>706</v>
      </c>
      <c r="BN21" s="188"/>
      <c r="BO21" s="188"/>
      <c r="BP21" s="188" t="s">
        <v>708</v>
      </c>
      <c r="BQ21" s="188"/>
      <c r="BR21" s="188"/>
      <c r="BS21" s="44"/>
      <c r="BT21" s="30"/>
      <c r="BU21" s="27"/>
      <c r="BV21" s="11"/>
      <c r="BW21" s="11"/>
      <c r="BX21" s="188" t="s">
        <v>702</v>
      </c>
      <c r="BY21" s="188"/>
      <c r="BZ21" s="188"/>
      <c r="CA21" s="188" t="s">
        <v>706</v>
      </c>
      <c r="CB21" s="188"/>
      <c r="CC21" s="188"/>
      <c r="CD21" s="188" t="s">
        <v>708</v>
      </c>
      <c r="CE21" s="188"/>
      <c r="CF21" s="188"/>
      <c r="CG21" s="44"/>
      <c r="CH21" s="30"/>
      <c r="CI21" s="27"/>
      <c r="CJ21" s="11"/>
      <c r="CK21" s="11"/>
      <c r="CL21" s="188" t="s">
        <v>702</v>
      </c>
      <c r="CM21" s="188"/>
      <c r="CN21" s="188"/>
      <c r="CO21" s="188" t="s">
        <v>706</v>
      </c>
      <c r="CP21" s="188"/>
      <c r="CQ21" s="188"/>
      <c r="CR21" s="188" t="s">
        <v>708</v>
      </c>
      <c r="CS21" s="188"/>
      <c r="CT21" s="188"/>
      <c r="CU21" s="44"/>
      <c r="CV21" s="30"/>
    </row>
    <row r="22" spans="3:100" s="43" customFormat="1" ht="9.75" customHeight="1">
      <c r="C22" s="36"/>
      <c r="D22" s="83" t="s">
        <v>13</v>
      </c>
      <c r="E22" s="45">
        <v>100</v>
      </c>
      <c r="F22" s="45">
        <v>100</v>
      </c>
      <c r="G22" s="45">
        <v>100</v>
      </c>
      <c r="H22" s="45">
        <v>100</v>
      </c>
      <c r="I22" s="45">
        <v>0.3</v>
      </c>
      <c r="J22" s="45">
        <v>7.4</v>
      </c>
      <c r="N22" s="36"/>
      <c r="O22" s="83" t="s">
        <v>95</v>
      </c>
      <c r="P22" s="45">
        <v>100</v>
      </c>
      <c r="Q22" s="45">
        <v>98.4</v>
      </c>
      <c r="R22" s="45">
        <v>100</v>
      </c>
      <c r="S22" s="45">
        <v>100</v>
      </c>
      <c r="T22" s="45">
        <v>0</v>
      </c>
      <c r="U22" s="45">
        <v>3.7</v>
      </c>
      <c r="Y22" s="36"/>
      <c r="Z22" s="83" t="s">
        <v>60</v>
      </c>
      <c r="AA22" s="45">
        <v>100</v>
      </c>
      <c r="AB22" s="45">
        <v>100</v>
      </c>
      <c r="AC22" s="45">
        <v>100</v>
      </c>
      <c r="AD22" s="45">
        <v>100</v>
      </c>
      <c r="AE22" s="45">
        <v>0.3</v>
      </c>
      <c r="AF22" s="45">
        <v>3.7</v>
      </c>
      <c r="AG22" s="43">
        <f t="shared" si="0"/>
      </c>
      <c r="AJ22" s="36"/>
      <c r="AK22" s="83" t="s">
        <v>61</v>
      </c>
      <c r="AL22" s="45">
        <v>98.7</v>
      </c>
      <c r="AM22" s="45">
        <v>100</v>
      </c>
      <c r="AN22" s="45">
        <v>100</v>
      </c>
      <c r="AO22" s="45">
        <v>92.6</v>
      </c>
      <c r="AP22" s="45">
        <v>0.3</v>
      </c>
      <c r="AQ22" s="45">
        <v>8</v>
      </c>
      <c r="AR22" s="43">
        <f t="shared" si="1"/>
      </c>
      <c r="AT22" s="11"/>
      <c r="AU22" s="72" t="s">
        <v>709</v>
      </c>
      <c r="AV22" s="72" t="s">
        <v>710</v>
      </c>
      <c r="AW22" s="72" t="s">
        <v>711</v>
      </c>
      <c r="AX22" s="72" t="s">
        <v>712</v>
      </c>
      <c r="AY22" s="72" t="s">
        <v>710</v>
      </c>
      <c r="AZ22" s="72" t="s">
        <v>711</v>
      </c>
      <c r="BA22" s="72" t="s">
        <v>712</v>
      </c>
      <c r="BB22" s="72" t="s">
        <v>713</v>
      </c>
      <c r="BC22" s="72" t="s">
        <v>714</v>
      </c>
      <c r="BD22" s="72" t="s">
        <v>715</v>
      </c>
      <c r="BE22" s="73" t="s">
        <v>716</v>
      </c>
      <c r="BF22" s="72" t="s">
        <v>717</v>
      </c>
      <c r="BG22" s="103"/>
      <c r="BH22" s="103"/>
      <c r="BI22" s="72" t="s">
        <v>709</v>
      </c>
      <c r="BJ22" s="72" t="s">
        <v>710</v>
      </c>
      <c r="BK22" s="72" t="s">
        <v>711</v>
      </c>
      <c r="BL22" s="72" t="s">
        <v>712</v>
      </c>
      <c r="BM22" s="72" t="s">
        <v>710</v>
      </c>
      <c r="BN22" s="72" t="s">
        <v>711</v>
      </c>
      <c r="BO22" s="72" t="s">
        <v>712</v>
      </c>
      <c r="BP22" s="72" t="s">
        <v>713</v>
      </c>
      <c r="BQ22" s="72" t="s">
        <v>714</v>
      </c>
      <c r="BR22" s="72" t="s">
        <v>715</v>
      </c>
      <c r="BS22" s="73" t="s">
        <v>716</v>
      </c>
      <c r="BT22" s="72" t="s">
        <v>717</v>
      </c>
      <c r="BU22" s="103"/>
      <c r="BV22" s="11"/>
      <c r="BW22" s="72" t="s">
        <v>709</v>
      </c>
      <c r="BX22" s="72" t="s">
        <v>710</v>
      </c>
      <c r="BY22" s="72" t="s">
        <v>711</v>
      </c>
      <c r="BZ22" s="72" t="s">
        <v>712</v>
      </c>
      <c r="CA22" s="72" t="s">
        <v>710</v>
      </c>
      <c r="CB22" s="72" t="s">
        <v>711</v>
      </c>
      <c r="CC22" s="72" t="s">
        <v>712</v>
      </c>
      <c r="CD22" s="72" t="s">
        <v>713</v>
      </c>
      <c r="CE22" s="72" t="s">
        <v>714</v>
      </c>
      <c r="CF22" s="72" t="s">
        <v>715</v>
      </c>
      <c r="CG22" s="73" t="s">
        <v>716</v>
      </c>
      <c r="CH22" s="72" t="s">
        <v>717</v>
      </c>
      <c r="CI22" s="103"/>
      <c r="CJ22" s="11"/>
      <c r="CK22" s="72" t="s">
        <v>709</v>
      </c>
      <c r="CL22" s="72" t="s">
        <v>710</v>
      </c>
      <c r="CM22" s="72" t="s">
        <v>711</v>
      </c>
      <c r="CN22" s="72" t="s">
        <v>712</v>
      </c>
      <c r="CO22" s="72" t="s">
        <v>710</v>
      </c>
      <c r="CP22" s="72" t="s">
        <v>711</v>
      </c>
      <c r="CQ22" s="72" t="s">
        <v>712</v>
      </c>
      <c r="CR22" s="72" t="s">
        <v>713</v>
      </c>
      <c r="CS22" s="72" t="s">
        <v>714</v>
      </c>
      <c r="CT22" s="72" t="s">
        <v>715</v>
      </c>
      <c r="CU22" s="73" t="s">
        <v>716</v>
      </c>
      <c r="CV22" s="72" t="s">
        <v>717</v>
      </c>
    </row>
    <row r="23" spans="3:100" s="43" customFormat="1" ht="9.75" customHeight="1">
      <c r="C23" s="36"/>
      <c r="D23" s="83" t="s">
        <v>18</v>
      </c>
      <c r="E23" s="45">
        <v>99</v>
      </c>
      <c r="F23" s="45">
        <v>100</v>
      </c>
      <c r="G23" s="45">
        <v>100</v>
      </c>
      <c r="H23" s="45">
        <v>96.3</v>
      </c>
      <c r="I23" s="45">
        <v>0</v>
      </c>
      <c r="J23" s="45">
        <v>0</v>
      </c>
      <c r="N23" s="36"/>
      <c r="O23" s="83" t="s">
        <v>147</v>
      </c>
      <c r="P23" s="45">
        <v>98.7</v>
      </c>
      <c r="Q23" s="45">
        <v>100</v>
      </c>
      <c r="R23" s="45">
        <v>100</v>
      </c>
      <c r="S23" s="45">
        <v>92.6</v>
      </c>
      <c r="T23" s="45">
        <v>0</v>
      </c>
      <c r="U23" s="45">
        <v>4</v>
      </c>
      <c r="Y23" s="36"/>
      <c r="Z23" s="83" t="s">
        <v>164</v>
      </c>
      <c r="AA23" s="45">
        <v>99</v>
      </c>
      <c r="AB23" s="45">
        <v>96.9</v>
      </c>
      <c r="AC23" s="45">
        <v>100</v>
      </c>
      <c r="AD23" s="45">
        <v>92.6</v>
      </c>
      <c r="AE23" s="45">
        <v>0</v>
      </c>
      <c r="AF23" s="45">
        <v>4</v>
      </c>
      <c r="AG23" s="43">
        <f t="shared" si="0"/>
      </c>
      <c r="AJ23" s="36"/>
      <c r="AK23" s="83" t="s">
        <v>129</v>
      </c>
      <c r="AL23" s="45">
        <v>100</v>
      </c>
      <c r="AM23" s="45">
        <v>98.4</v>
      </c>
      <c r="AN23" s="45">
        <v>100</v>
      </c>
      <c r="AO23" s="45">
        <v>100</v>
      </c>
      <c r="AP23" s="45">
        <v>0.3</v>
      </c>
      <c r="AQ23" s="45">
        <v>7.4</v>
      </c>
      <c r="AR23" s="43">
        <f t="shared" si="1"/>
      </c>
      <c r="AT23" s="11"/>
      <c r="AU23" s="8">
        <v>4</v>
      </c>
      <c r="AV23" s="8">
        <v>3</v>
      </c>
      <c r="AW23" s="104">
        <v>31</v>
      </c>
      <c r="AX23" s="104">
        <v>9.7</v>
      </c>
      <c r="AY23" s="104">
        <v>20</v>
      </c>
      <c r="AZ23" s="104">
        <v>34</v>
      </c>
      <c r="BA23" s="104">
        <v>58.8</v>
      </c>
      <c r="BB23" s="8">
        <f aca="true" t="shared" si="2" ref="BB23:BC49">AV23+AY23</f>
        <v>23</v>
      </c>
      <c r="BC23" s="8">
        <f t="shared" si="2"/>
        <v>65</v>
      </c>
      <c r="BD23" s="105">
        <f aca="true" t="shared" si="3" ref="BD23:BD50">BB23/BC23*100</f>
        <v>35.38461538461539</v>
      </c>
      <c r="BE23" s="106">
        <v>6.0697827725457E-05</v>
      </c>
      <c r="BF23" s="178">
        <v>3.1E-05</v>
      </c>
      <c r="BG23" s="107"/>
      <c r="BH23" s="11"/>
      <c r="BI23" s="32">
        <v>4</v>
      </c>
      <c r="BJ23" s="108">
        <v>6</v>
      </c>
      <c r="BK23" s="108">
        <v>34</v>
      </c>
      <c r="BL23" s="109">
        <v>17.6</v>
      </c>
      <c r="BM23" s="108">
        <v>18</v>
      </c>
      <c r="BN23" s="108">
        <v>32</v>
      </c>
      <c r="BO23" s="109">
        <f aca="true" t="shared" si="4" ref="BO23:BO50">BM23/BN23*100</f>
        <v>56.25</v>
      </c>
      <c r="BP23" s="8">
        <f aca="true" t="shared" si="5" ref="BP23:BQ49">BJ23+BM23</f>
        <v>24</v>
      </c>
      <c r="BQ23" s="8">
        <f t="shared" si="5"/>
        <v>66</v>
      </c>
      <c r="BR23" s="105">
        <f aca="true" t="shared" si="6" ref="BR23:BR49">BP23/BQ23*100</f>
        <v>36.36363636363637</v>
      </c>
      <c r="BS23" s="110">
        <v>0.00221420672233781</v>
      </c>
      <c r="BT23" s="187">
        <v>0.006084</v>
      </c>
      <c r="BU23" s="111"/>
      <c r="BV23" s="11"/>
      <c r="BW23" s="32">
        <v>4</v>
      </c>
      <c r="BX23" s="8">
        <v>7</v>
      </c>
      <c r="BY23" s="104">
        <v>34</v>
      </c>
      <c r="BZ23" s="112">
        <f aca="true" t="shared" si="7" ref="BZ23:BZ50">BX23/BY23*100</f>
        <v>20.588235294117645</v>
      </c>
      <c r="CA23" s="104">
        <v>13</v>
      </c>
      <c r="CB23" s="104">
        <v>34</v>
      </c>
      <c r="CC23" s="112">
        <f aca="true" t="shared" si="8" ref="CC23:CC50">CA23/CB23*100</f>
        <v>38.23529411764706</v>
      </c>
      <c r="CD23" s="104">
        <f aca="true" t="shared" si="9" ref="CD23:CE49">BX23+CA23</f>
        <v>20</v>
      </c>
      <c r="CE23" s="8">
        <f t="shared" si="9"/>
        <v>68</v>
      </c>
      <c r="CF23" s="105">
        <f aca="true" t="shared" si="10" ref="CF23:CF49">CD23/CE23*100</f>
        <v>29.411764705882355</v>
      </c>
      <c r="CG23" s="113">
        <v>0.182625477493898</v>
      </c>
      <c r="CH23" s="187">
        <v>0.131908</v>
      </c>
      <c r="CI23" s="111"/>
      <c r="CJ23" s="11"/>
      <c r="CK23" s="8">
        <v>4</v>
      </c>
      <c r="CL23" s="104">
        <v>2</v>
      </c>
      <c r="CM23" s="104">
        <v>31</v>
      </c>
      <c r="CN23" s="112">
        <f aca="true" t="shared" si="11" ref="CN23:CN50">CL23/CM23*100</f>
        <v>6.451612903225806</v>
      </c>
      <c r="CO23" s="104">
        <v>4</v>
      </c>
      <c r="CP23" s="104">
        <v>29</v>
      </c>
      <c r="CQ23" s="112">
        <f aca="true" t="shared" si="12" ref="CQ23:CQ50">CO23/CP23*100</f>
        <v>13.793103448275861</v>
      </c>
      <c r="CR23" s="8">
        <f aca="true" t="shared" si="13" ref="CR23:CS49">CL23+CO23</f>
        <v>6</v>
      </c>
      <c r="CS23" s="8">
        <f t="shared" si="13"/>
        <v>60</v>
      </c>
      <c r="CT23" s="105">
        <f aca="true" t="shared" si="14" ref="CT23:CT49">CR23/CS23*100</f>
        <v>10</v>
      </c>
      <c r="CU23" s="113">
        <v>0.416754521125618</v>
      </c>
      <c r="CV23" s="170">
        <v>0.321979</v>
      </c>
    </row>
    <row r="24" spans="3:100" s="43" customFormat="1" ht="9.75" customHeight="1">
      <c r="C24" s="36"/>
      <c r="D24" s="83" t="s">
        <v>130</v>
      </c>
      <c r="E24" s="45">
        <v>99.7</v>
      </c>
      <c r="F24" s="45">
        <v>100</v>
      </c>
      <c r="G24" s="45">
        <v>100</v>
      </c>
      <c r="H24" s="45">
        <v>96.3</v>
      </c>
      <c r="I24" s="45">
        <v>0</v>
      </c>
      <c r="J24" s="45">
        <v>7.7</v>
      </c>
      <c r="N24" s="36"/>
      <c r="O24" s="83" t="s">
        <v>167</v>
      </c>
      <c r="P24" s="45">
        <v>97</v>
      </c>
      <c r="Q24" s="45">
        <v>100</v>
      </c>
      <c r="R24" s="45">
        <v>100</v>
      </c>
      <c r="S24" s="45">
        <v>81.5</v>
      </c>
      <c r="T24" s="45">
        <v>0.7</v>
      </c>
      <c r="U24" s="45">
        <v>4.5</v>
      </c>
      <c r="Y24" s="36"/>
      <c r="Z24" s="83" t="s">
        <v>84</v>
      </c>
      <c r="AA24" s="45">
        <v>99</v>
      </c>
      <c r="AB24" s="45">
        <v>96.9</v>
      </c>
      <c r="AC24" s="45">
        <v>100</v>
      </c>
      <c r="AD24" s="45">
        <v>92.6</v>
      </c>
      <c r="AE24" s="45">
        <v>0</v>
      </c>
      <c r="AF24" s="45">
        <v>4</v>
      </c>
      <c r="AG24" s="43">
        <f t="shared" si="0"/>
      </c>
      <c r="AJ24" s="36"/>
      <c r="AK24" s="83" t="s">
        <v>77</v>
      </c>
      <c r="AL24" s="45">
        <v>98.3</v>
      </c>
      <c r="AM24" s="45">
        <v>98.4</v>
      </c>
      <c r="AN24" s="45">
        <v>100</v>
      </c>
      <c r="AO24" s="45">
        <v>88.9</v>
      </c>
      <c r="AP24" s="45">
        <v>0</v>
      </c>
      <c r="AQ24" s="45">
        <v>8.3</v>
      </c>
      <c r="AR24" s="43">
        <f t="shared" si="1"/>
      </c>
      <c r="AT24" s="11"/>
      <c r="AU24" s="8">
        <v>17</v>
      </c>
      <c r="AV24" s="8">
        <v>1</v>
      </c>
      <c r="AW24" s="104">
        <v>31</v>
      </c>
      <c r="AX24" s="104">
        <v>3.2</v>
      </c>
      <c r="AY24" s="104">
        <v>20</v>
      </c>
      <c r="AZ24" s="104">
        <v>34</v>
      </c>
      <c r="BA24" s="104">
        <v>58.8</v>
      </c>
      <c r="BB24" s="8">
        <f t="shared" si="2"/>
        <v>21</v>
      </c>
      <c r="BC24" s="8">
        <f t="shared" si="2"/>
        <v>65</v>
      </c>
      <c r="BD24" s="105">
        <f t="shared" si="3"/>
        <v>32.30769230769231</v>
      </c>
      <c r="BE24" s="106">
        <v>7.7398653227458E-07</v>
      </c>
      <c r="BF24" s="178"/>
      <c r="BG24" s="107"/>
      <c r="BH24" s="11"/>
      <c r="BI24" s="32">
        <v>17</v>
      </c>
      <c r="BJ24" s="108">
        <v>2</v>
      </c>
      <c r="BK24" s="108">
        <v>34</v>
      </c>
      <c r="BL24" s="109">
        <v>5.9</v>
      </c>
      <c r="BM24" s="108">
        <v>13</v>
      </c>
      <c r="BN24" s="108">
        <v>32</v>
      </c>
      <c r="BO24" s="109">
        <f t="shared" si="4"/>
        <v>40.625</v>
      </c>
      <c r="BP24" s="8">
        <f t="shared" si="5"/>
        <v>15</v>
      </c>
      <c r="BQ24" s="8">
        <f t="shared" si="5"/>
        <v>66</v>
      </c>
      <c r="BR24" s="105">
        <f t="shared" si="6"/>
        <v>22.727272727272727</v>
      </c>
      <c r="BS24" s="110">
        <v>0.00115163740421812</v>
      </c>
      <c r="BT24" s="187"/>
      <c r="BU24" s="111"/>
      <c r="BV24" s="11"/>
      <c r="BW24" s="32">
        <v>17</v>
      </c>
      <c r="BX24" s="8">
        <v>2</v>
      </c>
      <c r="BY24" s="104">
        <v>34</v>
      </c>
      <c r="BZ24" s="112">
        <f t="shared" si="7"/>
        <v>5.88235294117647</v>
      </c>
      <c r="CA24" s="104">
        <v>13</v>
      </c>
      <c r="CB24" s="104">
        <v>34</v>
      </c>
      <c r="CC24" s="112">
        <f t="shared" si="8"/>
        <v>38.23529411764706</v>
      </c>
      <c r="CD24" s="104">
        <f t="shared" si="9"/>
        <v>15</v>
      </c>
      <c r="CE24" s="8">
        <f t="shared" si="9"/>
        <v>68</v>
      </c>
      <c r="CF24" s="105">
        <f t="shared" si="10"/>
        <v>22.058823529411764</v>
      </c>
      <c r="CG24" s="113">
        <v>0.00256864869143701</v>
      </c>
      <c r="CH24" s="187"/>
      <c r="CI24" s="111"/>
      <c r="CJ24" s="11"/>
      <c r="CK24" s="8">
        <v>17</v>
      </c>
      <c r="CL24" s="104">
        <v>2</v>
      </c>
      <c r="CM24" s="104">
        <v>31</v>
      </c>
      <c r="CN24" s="112">
        <f t="shared" si="11"/>
        <v>6.451612903225806</v>
      </c>
      <c r="CO24" s="104">
        <v>3</v>
      </c>
      <c r="CP24" s="104">
        <v>30</v>
      </c>
      <c r="CQ24" s="112">
        <f t="shared" si="12"/>
        <v>10</v>
      </c>
      <c r="CR24" s="8">
        <f t="shared" si="13"/>
        <v>5</v>
      </c>
      <c r="CS24" s="8">
        <f t="shared" si="13"/>
        <v>61</v>
      </c>
      <c r="CT24" s="105">
        <f t="shared" si="14"/>
        <v>8.19672131147541</v>
      </c>
      <c r="CU24" s="113">
        <v>0.671326830552346</v>
      </c>
      <c r="CV24" s="170"/>
    </row>
    <row r="25" spans="3:100" s="43" customFormat="1" ht="9.75" customHeight="1">
      <c r="C25" s="36"/>
      <c r="D25" s="83" t="s">
        <v>22</v>
      </c>
      <c r="E25" s="45">
        <v>100</v>
      </c>
      <c r="F25" s="45">
        <v>100</v>
      </c>
      <c r="G25" s="45">
        <v>100</v>
      </c>
      <c r="H25" s="45">
        <v>100</v>
      </c>
      <c r="I25" s="45">
        <v>0.7</v>
      </c>
      <c r="J25" s="45">
        <v>3.7</v>
      </c>
      <c r="N25" s="36"/>
      <c r="O25" s="83" t="s">
        <v>67</v>
      </c>
      <c r="P25" s="45">
        <v>99.7</v>
      </c>
      <c r="Q25" s="45">
        <v>100</v>
      </c>
      <c r="R25" s="45">
        <v>100</v>
      </c>
      <c r="S25" s="45">
        <v>96.3</v>
      </c>
      <c r="T25" s="45">
        <v>0</v>
      </c>
      <c r="U25" s="45">
        <v>7.7</v>
      </c>
      <c r="Y25" s="36"/>
      <c r="Z25" s="83" t="s">
        <v>120</v>
      </c>
      <c r="AA25" s="45">
        <v>98.3</v>
      </c>
      <c r="AB25" s="45">
        <v>100</v>
      </c>
      <c r="AC25" s="45">
        <v>100</v>
      </c>
      <c r="AD25" s="45">
        <v>85.2</v>
      </c>
      <c r="AE25" s="45">
        <v>0</v>
      </c>
      <c r="AF25" s="45">
        <v>4.3</v>
      </c>
      <c r="AG25" s="43">
        <f t="shared" si="0"/>
      </c>
      <c r="AJ25" s="36"/>
      <c r="AK25" s="83" t="s">
        <v>157</v>
      </c>
      <c r="AL25" s="45">
        <v>99.3</v>
      </c>
      <c r="AM25" s="45">
        <v>100</v>
      </c>
      <c r="AN25" s="45">
        <v>100</v>
      </c>
      <c r="AO25" s="45">
        <v>92.6</v>
      </c>
      <c r="AP25" s="45">
        <v>0</v>
      </c>
      <c r="AQ25" s="45">
        <v>0</v>
      </c>
      <c r="AR25" s="43">
        <f t="shared" si="1"/>
      </c>
      <c r="AT25" s="11"/>
      <c r="AU25" s="8">
        <v>25</v>
      </c>
      <c r="AV25" s="8">
        <v>3</v>
      </c>
      <c r="AW25" s="104">
        <v>31</v>
      </c>
      <c r="AX25" s="104">
        <v>9.7</v>
      </c>
      <c r="AY25" s="104">
        <v>17</v>
      </c>
      <c r="AZ25" s="104">
        <v>32</v>
      </c>
      <c r="BA25" s="104">
        <v>53.1</v>
      </c>
      <c r="BB25" s="8">
        <f t="shared" si="2"/>
        <v>20</v>
      </c>
      <c r="BC25" s="8">
        <f t="shared" si="2"/>
        <v>63</v>
      </c>
      <c r="BD25" s="105">
        <f t="shared" si="3"/>
        <v>31.746031746031743</v>
      </c>
      <c r="BE25" s="114">
        <v>0.000311029678053707</v>
      </c>
      <c r="BF25" s="178"/>
      <c r="BG25" s="107"/>
      <c r="BH25" s="11"/>
      <c r="BI25" s="32">
        <v>25</v>
      </c>
      <c r="BJ25" s="108">
        <v>6</v>
      </c>
      <c r="BK25" s="108">
        <v>34</v>
      </c>
      <c r="BL25" s="109">
        <v>17.6</v>
      </c>
      <c r="BM25" s="108">
        <v>13</v>
      </c>
      <c r="BN25" s="108">
        <v>29</v>
      </c>
      <c r="BO25" s="109">
        <f t="shared" si="4"/>
        <v>44.827586206896555</v>
      </c>
      <c r="BP25" s="8">
        <f t="shared" si="5"/>
        <v>19</v>
      </c>
      <c r="BQ25" s="8">
        <f t="shared" si="5"/>
        <v>63</v>
      </c>
      <c r="BR25" s="105">
        <f t="shared" si="6"/>
        <v>30.158730158730158</v>
      </c>
      <c r="BS25" s="110">
        <v>0.0310277639361982</v>
      </c>
      <c r="BT25" s="187"/>
      <c r="BU25" s="111"/>
      <c r="BV25" s="11"/>
      <c r="BW25" s="32">
        <v>25</v>
      </c>
      <c r="BX25" s="8">
        <v>9</v>
      </c>
      <c r="BY25" s="104">
        <v>34</v>
      </c>
      <c r="BZ25" s="112">
        <f t="shared" si="7"/>
        <v>26.47058823529412</v>
      </c>
      <c r="CA25" s="104">
        <v>14</v>
      </c>
      <c r="CB25" s="104">
        <v>34</v>
      </c>
      <c r="CC25" s="112">
        <f t="shared" si="8"/>
        <v>41.17647058823529</v>
      </c>
      <c r="CD25" s="104">
        <f t="shared" si="9"/>
        <v>23</v>
      </c>
      <c r="CE25" s="8">
        <f t="shared" si="9"/>
        <v>68</v>
      </c>
      <c r="CF25" s="105">
        <f t="shared" si="10"/>
        <v>33.82352941176471</v>
      </c>
      <c r="CG25" s="113">
        <v>0.305281192964379</v>
      </c>
      <c r="CH25" s="187"/>
      <c r="CI25" s="111"/>
      <c r="CJ25" s="11"/>
      <c r="CK25" s="8">
        <v>25</v>
      </c>
      <c r="CL25" s="104">
        <v>4</v>
      </c>
      <c r="CM25" s="104">
        <v>31</v>
      </c>
      <c r="CN25" s="112">
        <f t="shared" si="11"/>
        <v>12.903225806451612</v>
      </c>
      <c r="CO25" s="104">
        <v>5</v>
      </c>
      <c r="CP25" s="104">
        <v>29</v>
      </c>
      <c r="CQ25" s="112">
        <f t="shared" si="12"/>
        <v>17.24137931034483</v>
      </c>
      <c r="CR25" s="8">
        <f t="shared" si="13"/>
        <v>9</v>
      </c>
      <c r="CS25" s="8">
        <f t="shared" si="13"/>
        <v>60</v>
      </c>
      <c r="CT25" s="105">
        <f t="shared" si="14"/>
        <v>15</v>
      </c>
      <c r="CU25" s="113">
        <v>0.727016355465516</v>
      </c>
      <c r="CV25" s="170"/>
    </row>
    <row r="26" spans="3:100" s="43" customFormat="1" ht="9.75" customHeight="1">
      <c r="C26" s="36"/>
      <c r="D26" s="83" t="s">
        <v>106</v>
      </c>
      <c r="E26" s="45">
        <v>98.3</v>
      </c>
      <c r="F26" s="45">
        <v>100</v>
      </c>
      <c r="G26" s="45">
        <v>100</v>
      </c>
      <c r="H26" s="45">
        <v>85.2</v>
      </c>
      <c r="I26" s="45">
        <v>0.3</v>
      </c>
      <c r="J26" s="45">
        <v>0</v>
      </c>
      <c r="N26" s="36"/>
      <c r="O26" s="83" t="s">
        <v>51</v>
      </c>
      <c r="P26" s="45">
        <v>99</v>
      </c>
      <c r="Q26" s="45">
        <v>100</v>
      </c>
      <c r="R26" s="45">
        <v>100</v>
      </c>
      <c r="S26" s="45">
        <v>88.9</v>
      </c>
      <c r="T26" s="45">
        <v>0</v>
      </c>
      <c r="U26" s="45">
        <v>8.3</v>
      </c>
      <c r="Y26" s="36"/>
      <c r="Z26" s="83" t="s">
        <v>156</v>
      </c>
      <c r="AA26" s="45">
        <v>98.3</v>
      </c>
      <c r="AB26" s="45">
        <v>96.9</v>
      </c>
      <c r="AC26" s="45">
        <v>100</v>
      </c>
      <c r="AD26" s="45">
        <v>85.2</v>
      </c>
      <c r="AE26" s="45">
        <v>0</v>
      </c>
      <c r="AF26" s="45">
        <v>4.3</v>
      </c>
      <c r="AG26" s="43">
        <f t="shared" si="0"/>
      </c>
      <c r="AJ26" s="36"/>
      <c r="AK26" s="83" t="s">
        <v>25</v>
      </c>
      <c r="AL26" s="45">
        <v>98.3</v>
      </c>
      <c r="AM26" s="45">
        <v>95.3</v>
      </c>
      <c r="AN26" s="45">
        <v>100</v>
      </c>
      <c r="AO26" s="45">
        <v>88.9</v>
      </c>
      <c r="AP26" s="45">
        <v>0</v>
      </c>
      <c r="AQ26" s="45">
        <v>0</v>
      </c>
      <c r="AR26" s="43">
        <f t="shared" si="1"/>
      </c>
      <c r="AT26" s="11"/>
      <c r="AU26" s="8">
        <v>28</v>
      </c>
      <c r="AV26" s="8">
        <v>5</v>
      </c>
      <c r="AW26" s="104">
        <v>31</v>
      </c>
      <c r="AX26" s="104">
        <v>16.1</v>
      </c>
      <c r="AY26" s="104">
        <v>21</v>
      </c>
      <c r="AZ26" s="104">
        <v>34</v>
      </c>
      <c r="BA26" s="104">
        <v>61.8</v>
      </c>
      <c r="BB26" s="8">
        <f t="shared" si="2"/>
        <v>26</v>
      </c>
      <c r="BC26" s="8">
        <f t="shared" si="2"/>
        <v>65</v>
      </c>
      <c r="BD26" s="105">
        <f t="shared" si="3"/>
        <v>40</v>
      </c>
      <c r="BE26" s="114">
        <v>0.000302692360927623</v>
      </c>
      <c r="BF26" s="178"/>
      <c r="BG26" s="107"/>
      <c r="BH26" s="11"/>
      <c r="BI26" s="32">
        <v>28</v>
      </c>
      <c r="BJ26" s="108">
        <v>4</v>
      </c>
      <c r="BK26" s="108">
        <v>34</v>
      </c>
      <c r="BL26" s="109">
        <v>11.8</v>
      </c>
      <c r="BM26" s="108">
        <v>17</v>
      </c>
      <c r="BN26" s="108">
        <v>32</v>
      </c>
      <c r="BO26" s="109">
        <f t="shared" si="4"/>
        <v>53.125</v>
      </c>
      <c r="BP26" s="8">
        <f t="shared" si="5"/>
        <v>21</v>
      </c>
      <c r="BQ26" s="8">
        <f t="shared" si="5"/>
        <v>66</v>
      </c>
      <c r="BR26" s="105">
        <f t="shared" si="6"/>
        <v>31.818181818181817</v>
      </c>
      <c r="BS26" s="110">
        <v>0.000569256870540023</v>
      </c>
      <c r="BT26" s="187"/>
      <c r="BU26" s="111"/>
      <c r="BV26" s="11"/>
      <c r="BW26" s="32">
        <v>28</v>
      </c>
      <c r="BX26" s="8">
        <v>7</v>
      </c>
      <c r="BY26" s="104">
        <v>34</v>
      </c>
      <c r="BZ26" s="112">
        <f t="shared" si="7"/>
        <v>20.588235294117645</v>
      </c>
      <c r="CA26" s="104">
        <v>13</v>
      </c>
      <c r="CB26" s="104">
        <v>34</v>
      </c>
      <c r="CC26" s="112">
        <f t="shared" si="8"/>
        <v>38.23529411764706</v>
      </c>
      <c r="CD26" s="104">
        <f t="shared" si="9"/>
        <v>20</v>
      </c>
      <c r="CE26" s="8">
        <f t="shared" si="9"/>
        <v>68</v>
      </c>
      <c r="CF26" s="105">
        <f t="shared" si="10"/>
        <v>29.411764705882355</v>
      </c>
      <c r="CG26" s="113">
        <v>0.182625477493898</v>
      </c>
      <c r="CH26" s="187"/>
      <c r="CI26" s="111"/>
      <c r="CJ26" s="11"/>
      <c r="CK26" s="8">
        <v>28</v>
      </c>
      <c r="CL26" s="104">
        <v>5</v>
      </c>
      <c r="CM26" s="104">
        <v>31</v>
      </c>
      <c r="CN26" s="112">
        <f t="shared" si="11"/>
        <v>16.129032258064516</v>
      </c>
      <c r="CO26" s="104">
        <v>6</v>
      </c>
      <c r="CP26" s="104">
        <v>29</v>
      </c>
      <c r="CQ26" s="112">
        <f t="shared" si="12"/>
        <v>20.689655172413794</v>
      </c>
      <c r="CR26" s="8">
        <f t="shared" si="13"/>
        <v>11</v>
      </c>
      <c r="CS26" s="8">
        <f t="shared" si="13"/>
        <v>60</v>
      </c>
      <c r="CT26" s="105">
        <f t="shared" si="14"/>
        <v>18.333333333333332</v>
      </c>
      <c r="CU26" s="113">
        <v>0.749041072526961</v>
      </c>
      <c r="CV26" s="170"/>
    </row>
    <row r="27" spans="3:100" s="43" customFormat="1" ht="9.75" customHeight="1">
      <c r="C27" s="36"/>
      <c r="D27" s="83" t="s">
        <v>54</v>
      </c>
      <c r="E27" s="45">
        <v>98.7</v>
      </c>
      <c r="F27" s="45">
        <v>100</v>
      </c>
      <c r="G27" s="45">
        <v>100</v>
      </c>
      <c r="H27" s="45">
        <v>88.9</v>
      </c>
      <c r="I27" s="45">
        <v>0.3</v>
      </c>
      <c r="J27" s="45">
        <v>0</v>
      </c>
      <c r="N27" s="36"/>
      <c r="O27" s="83" t="s">
        <v>159</v>
      </c>
      <c r="P27" s="45">
        <v>98.3</v>
      </c>
      <c r="Q27" s="45">
        <v>100</v>
      </c>
      <c r="R27" s="45">
        <v>100</v>
      </c>
      <c r="S27" s="45">
        <v>88.9</v>
      </c>
      <c r="T27" s="45">
        <v>0</v>
      </c>
      <c r="U27" s="45">
        <v>8.3</v>
      </c>
      <c r="Y27" s="36"/>
      <c r="Z27" s="83" t="s">
        <v>160</v>
      </c>
      <c r="AA27" s="45">
        <v>97.7</v>
      </c>
      <c r="AB27" s="45">
        <v>98.4</v>
      </c>
      <c r="AC27" s="45">
        <v>100</v>
      </c>
      <c r="AD27" s="45">
        <v>81.5</v>
      </c>
      <c r="AE27" s="45">
        <v>0</v>
      </c>
      <c r="AF27" s="45">
        <v>4.5</v>
      </c>
      <c r="AG27" s="43">
        <f t="shared" si="0"/>
      </c>
      <c r="AJ27" s="36"/>
      <c r="AK27" s="83" t="s">
        <v>101</v>
      </c>
      <c r="AL27" s="45">
        <v>100</v>
      </c>
      <c r="AM27" s="45">
        <v>98.4</v>
      </c>
      <c r="AN27" s="45">
        <v>100</v>
      </c>
      <c r="AO27" s="45">
        <v>100</v>
      </c>
      <c r="AP27" s="45">
        <v>0.3</v>
      </c>
      <c r="AQ27" s="45">
        <v>0</v>
      </c>
      <c r="AR27" s="43">
        <f t="shared" si="1"/>
      </c>
      <c r="AT27" s="11"/>
      <c r="AU27" s="8">
        <v>35</v>
      </c>
      <c r="AV27" s="8">
        <v>1</v>
      </c>
      <c r="AW27" s="104">
        <v>31</v>
      </c>
      <c r="AX27" s="104">
        <v>3.2</v>
      </c>
      <c r="AY27" s="104">
        <v>19</v>
      </c>
      <c r="AZ27" s="104">
        <v>34</v>
      </c>
      <c r="BA27" s="104">
        <v>55.9</v>
      </c>
      <c r="BB27" s="8">
        <f t="shared" si="2"/>
        <v>20</v>
      </c>
      <c r="BC27" s="8">
        <f t="shared" si="2"/>
        <v>65</v>
      </c>
      <c r="BD27" s="105">
        <f t="shared" si="3"/>
        <v>30.76923076923077</v>
      </c>
      <c r="BE27" s="106">
        <v>2.2516101188828E-06</v>
      </c>
      <c r="BF27" s="178"/>
      <c r="BG27" s="107"/>
      <c r="BH27" s="11"/>
      <c r="BI27" s="32">
        <v>35</v>
      </c>
      <c r="BJ27" s="108">
        <v>2</v>
      </c>
      <c r="BK27" s="108">
        <v>34</v>
      </c>
      <c r="BL27" s="109">
        <v>5.9</v>
      </c>
      <c r="BM27" s="108">
        <v>15</v>
      </c>
      <c r="BN27" s="108">
        <v>32</v>
      </c>
      <c r="BO27" s="109">
        <f t="shared" si="4"/>
        <v>46.875</v>
      </c>
      <c r="BP27" s="8">
        <f t="shared" si="5"/>
        <v>17</v>
      </c>
      <c r="BQ27" s="8">
        <f t="shared" si="5"/>
        <v>66</v>
      </c>
      <c r="BR27" s="105">
        <f t="shared" si="6"/>
        <v>25.757575757575758</v>
      </c>
      <c r="BS27" s="110">
        <v>0.000206963212738856</v>
      </c>
      <c r="BT27" s="187"/>
      <c r="BU27" s="111"/>
      <c r="BV27" s="11"/>
      <c r="BW27" s="32">
        <v>35</v>
      </c>
      <c r="BX27" s="8">
        <v>2</v>
      </c>
      <c r="BY27" s="104">
        <v>34</v>
      </c>
      <c r="BZ27" s="112">
        <f t="shared" si="7"/>
        <v>5.88235294117647</v>
      </c>
      <c r="CA27" s="104">
        <v>16</v>
      </c>
      <c r="CB27" s="104">
        <v>34</v>
      </c>
      <c r="CC27" s="112">
        <f t="shared" si="8"/>
        <v>47.05882352941176</v>
      </c>
      <c r="CD27" s="104">
        <f t="shared" si="9"/>
        <v>18</v>
      </c>
      <c r="CE27" s="8">
        <f t="shared" si="9"/>
        <v>68</v>
      </c>
      <c r="CF27" s="105">
        <f t="shared" si="10"/>
        <v>26.47058823529412</v>
      </c>
      <c r="CG27" s="113">
        <v>0.000206963212738856</v>
      </c>
      <c r="CH27" s="187"/>
      <c r="CI27" s="111"/>
      <c r="CJ27" s="11"/>
      <c r="CK27" s="8">
        <v>35</v>
      </c>
      <c r="CL27" s="104">
        <v>3</v>
      </c>
      <c r="CM27" s="104">
        <v>31</v>
      </c>
      <c r="CN27" s="112">
        <f t="shared" si="11"/>
        <v>9.67741935483871</v>
      </c>
      <c r="CO27" s="104">
        <v>5</v>
      </c>
      <c r="CP27" s="104">
        <v>30</v>
      </c>
      <c r="CQ27" s="112">
        <f t="shared" si="12"/>
        <v>16.666666666666664</v>
      </c>
      <c r="CR27" s="8">
        <f t="shared" si="13"/>
        <v>8</v>
      </c>
      <c r="CS27" s="8">
        <f t="shared" si="13"/>
        <v>61</v>
      </c>
      <c r="CT27" s="105">
        <f t="shared" si="14"/>
        <v>13.114754098360656</v>
      </c>
      <c r="CU27" s="113">
        <v>0.472927753722126</v>
      </c>
      <c r="CV27" s="170"/>
    </row>
    <row r="28" spans="3:100" s="43" customFormat="1" ht="9.75" customHeight="1">
      <c r="C28" s="36"/>
      <c r="D28" s="83" t="s">
        <v>146</v>
      </c>
      <c r="E28" s="45">
        <v>98.7</v>
      </c>
      <c r="F28" s="45">
        <v>96.9</v>
      </c>
      <c r="G28" s="45">
        <v>100</v>
      </c>
      <c r="H28" s="45">
        <v>88.9</v>
      </c>
      <c r="I28" s="45">
        <v>0</v>
      </c>
      <c r="J28" s="45">
        <v>4.2</v>
      </c>
      <c r="N28" s="36"/>
      <c r="O28" s="83" t="s">
        <v>115</v>
      </c>
      <c r="P28" s="45">
        <v>98.7</v>
      </c>
      <c r="Q28" s="45">
        <v>98.4</v>
      </c>
      <c r="R28" s="45">
        <v>100</v>
      </c>
      <c r="S28" s="45">
        <v>88.9</v>
      </c>
      <c r="T28" s="45">
        <v>0</v>
      </c>
      <c r="U28" s="45">
        <v>8.3</v>
      </c>
      <c r="Y28" s="36"/>
      <c r="Z28" s="83" t="s">
        <v>148</v>
      </c>
      <c r="AA28" s="45">
        <v>99.3</v>
      </c>
      <c r="AB28" s="45">
        <v>100</v>
      </c>
      <c r="AC28" s="45">
        <v>100</v>
      </c>
      <c r="AD28" s="45">
        <v>96.3</v>
      </c>
      <c r="AE28" s="45">
        <v>0</v>
      </c>
      <c r="AF28" s="45">
        <v>7.7</v>
      </c>
      <c r="AG28" s="43">
        <f t="shared" si="0"/>
      </c>
      <c r="AJ28" s="36"/>
      <c r="AK28" s="83" t="s">
        <v>85</v>
      </c>
      <c r="AL28" s="45">
        <v>100</v>
      </c>
      <c r="AM28" s="45">
        <v>98.4</v>
      </c>
      <c r="AN28" s="45">
        <v>100</v>
      </c>
      <c r="AO28" s="45">
        <v>100</v>
      </c>
      <c r="AP28" s="45">
        <v>0.3</v>
      </c>
      <c r="AQ28" s="45">
        <v>0</v>
      </c>
      <c r="AR28" s="43">
        <f t="shared" si="1"/>
      </c>
      <c r="AT28" s="11"/>
      <c r="AU28" s="8">
        <v>50</v>
      </c>
      <c r="AV28" s="8">
        <v>4</v>
      </c>
      <c r="AW28" s="104">
        <v>31</v>
      </c>
      <c r="AX28" s="104">
        <v>12.9</v>
      </c>
      <c r="AY28" s="104">
        <v>20</v>
      </c>
      <c r="AZ28" s="104">
        <v>34</v>
      </c>
      <c r="BA28" s="104">
        <v>58.8</v>
      </c>
      <c r="BB28" s="8">
        <f t="shared" si="2"/>
        <v>24</v>
      </c>
      <c r="BC28" s="8">
        <f t="shared" si="2"/>
        <v>65</v>
      </c>
      <c r="BD28" s="105">
        <f t="shared" si="3"/>
        <v>36.92307692307693</v>
      </c>
      <c r="BE28" s="114">
        <v>0.000230779984321003</v>
      </c>
      <c r="BF28" s="178"/>
      <c r="BG28" s="107"/>
      <c r="BH28" s="11"/>
      <c r="BI28" s="32">
        <v>50</v>
      </c>
      <c r="BJ28" s="108">
        <v>5</v>
      </c>
      <c r="BK28" s="108">
        <v>34</v>
      </c>
      <c r="BL28" s="109">
        <v>14.7</v>
      </c>
      <c r="BM28" s="108">
        <v>14</v>
      </c>
      <c r="BN28" s="108">
        <v>32</v>
      </c>
      <c r="BO28" s="109">
        <f t="shared" si="4"/>
        <v>43.75</v>
      </c>
      <c r="BP28" s="8">
        <f t="shared" si="5"/>
        <v>19</v>
      </c>
      <c r="BQ28" s="8">
        <f t="shared" si="5"/>
        <v>66</v>
      </c>
      <c r="BR28" s="105">
        <f t="shared" si="6"/>
        <v>28.78787878787879</v>
      </c>
      <c r="BS28" s="110">
        <v>0.0154395008742147</v>
      </c>
      <c r="BT28" s="187"/>
      <c r="BU28" s="111"/>
      <c r="BV28" s="11"/>
      <c r="BW28" s="32">
        <v>50</v>
      </c>
      <c r="BX28" s="8">
        <v>8</v>
      </c>
      <c r="BY28" s="104">
        <v>34</v>
      </c>
      <c r="BZ28" s="112">
        <f t="shared" si="7"/>
        <v>23.52941176470588</v>
      </c>
      <c r="CA28" s="104">
        <v>13</v>
      </c>
      <c r="CB28" s="104">
        <v>34</v>
      </c>
      <c r="CC28" s="112">
        <f t="shared" si="8"/>
        <v>38.23529411764706</v>
      </c>
      <c r="CD28" s="104">
        <f t="shared" si="9"/>
        <v>21</v>
      </c>
      <c r="CE28" s="8">
        <f t="shared" si="9"/>
        <v>68</v>
      </c>
      <c r="CF28" s="105">
        <f t="shared" si="10"/>
        <v>30.88235294117647</v>
      </c>
      <c r="CG28" s="113">
        <v>0.293766155133119</v>
      </c>
      <c r="CH28" s="187"/>
      <c r="CI28" s="111"/>
      <c r="CJ28" s="11"/>
      <c r="CK28" s="8">
        <v>50</v>
      </c>
      <c r="CL28" s="104">
        <v>6</v>
      </c>
      <c r="CM28" s="104">
        <v>31</v>
      </c>
      <c r="CN28" s="112">
        <f t="shared" si="11"/>
        <v>19.35483870967742</v>
      </c>
      <c r="CO28" s="104">
        <v>5</v>
      </c>
      <c r="CP28" s="104">
        <v>30</v>
      </c>
      <c r="CQ28" s="112">
        <f t="shared" si="12"/>
        <v>16.666666666666664</v>
      </c>
      <c r="CR28" s="8">
        <f t="shared" si="13"/>
        <v>11</v>
      </c>
      <c r="CS28" s="8">
        <f t="shared" si="13"/>
        <v>61</v>
      </c>
      <c r="CT28" s="105">
        <f t="shared" si="14"/>
        <v>18.0327868852459</v>
      </c>
      <c r="CU28" s="113">
        <v>1</v>
      </c>
      <c r="CV28" s="170"/>
    </row>
    <row r="29" spans="3:100" s="43" customFormat="1" ht="9.75" customHeight="1">
      <c r="C29" s="36"/>
      <c r="D29" s="83" t="s">
        <v>150</v>
      </c>
      <c r="E29" s="45">
        <v>100</v>
      </c>
      <c r="F29" s="45">
        <v>100</v>
      </c>
      <c r="G29" s="45">
        <v>100</v>
      </c>
      <c r="H29" s="45">
        <v>100</v>
      </c>
      <c r="I29" s="45">
        <v>0.3</v>
      </c>
      <c r="J29" s="45">
        <v>7.4</v>
      </c>
      <c r="N29" s="36"/>
      <c r="O29" s="83" t="s">
        <v>143</v>
      </c>
      <c r="P29" s="45">
        <v>98</v>
      </c>
      <c r="Q29" s="45">
        <v>96.8</v>
      </c>
      <c r="R29" s="45">
        <v>100</v>
      </c>
      <c r="S29" s="45">
        <v>88.9</v>
      </c>
      <c r="T29" s="45">
        <v>0</v>
      </c>
      <c r="U29" s="45">
        <v>8.3</v>
      </c>
      <c r="Y29" s="36"/>
      <c r="Z29" s="83" t="s">
        <v>92</v>
      </c>
      <c r="AA29" s="45">
        <v>98.7</v>
      </c>
      <c r="AB29" s="45">
        <v>95.3</v>
      </c>
      <c r="AC29" s="45">
        <v>100</v>
      </c>
      <c r="AD29" s="45">
        <v>92.6</v>
      </c>
      <c r="AE29" s="45">
        <v>0</v>
      </c>
      <c r="AF29" s="45">
        <v>8</v>
      </c>
      <c r="AG29" s="43">
        <f t="shared" si="0"/>
      </c>
      <c r="AJ29" s="36"/>
      <c r="AK29" s="83" t="s">
        <v>29</v>
      </c>
      <c r="AL29" s="45">
        <v>98.7</v>
      </c>
      <c r="AM29" s="45">
        <v>100</v>
      </c>
      <c r="AN29" s="45">
        <v>100</v>
      </c>
      <c r="AO29" s="45">
        <v>88.9</v>
      </c>
      <c r="AP29" s="45">
        <v>0</v>
      </c>
      <c r="AQ29" s="45">
        <v>8.3</v>
      </c>
      <c r="AR29" s="43">
        <f t="shared" si="1"/>
      </c>
      <c r="AT29" s="11"/>
      <c r="AU29" s="8">
        <v>64</v>
      </c>
      <c r="AV29" s="8">
        <v>5</v>
      </c>
      <c r="AW29" s="104">
        <v>31</v>
      </c>
      <c r="AX29" s="104">
        <v>16.1</v>
      </c>
      <c r="AY29" s="104">
        <v>20</v>
      </c>
      <c r="AZ29" s="104">
        <v>30</v>
      </c>
      <c r="BA29" s="104">
        <v>66.7</v>
      </c>
      <c r="BB29" s="8">
        <f t="shared" si="2"/>
        <v>25</v>
      </c>
      <c r="BC29" s="8">
        <f t="shared" si="2"/>
        <v>61</v>
      </c>
      <c r="BD29" s="105">
        <f t="shared" si="3"/>
        <v>40.98360655737705</v>
      </c>
      <c r="BE29" s="106">
        <v>7.82474647103299E-05</v>
      </c>
      <c r="BF29" s="178"/>
      <c r="BG29" s="107"/>
      <c r="BH29" s="11"/>
      <c r="BI29" s="32">
        <v>64</v>
      </c>
      <c r="BJ29" s="108">
        <v>10</v>
      </c>
      <c r="BK29" s="108">
        <v>34</v>
      </c>
      <c r="BL29" s="109">
        <v>29.4</v>
      </c>
      <c r="BM29" s="108">
        <v>16</v>
      </c>
      <c r="BN29" s="108">
        <v>29</v>
      </c>
      <c r="BO29" s="109">
        <f t="shared" si="4"/>
        <v>55.172413793103445</v>
      </c>
      <c r="BP29" s="8">
        <f t="shared" si="5"/>
        <v>26</v>
      </c>
      <c r="BQ29" s="8">
        <f t="shared" si="5"/>
        <v>63</v>
      </c>
      <c r="BR29" s="105">
        <f t="shared" si="6"/>
        <v>41.269841269841265</v>
      </c>
      <c r="BS29" s="110">
        <v>0.0746603264449019</v>
      </c>
      <c r="BT29" s="187"/>
      <c r="BU29" s="111"/>
      <c r="BV29" s="11"/>
      <c r="BW29" s="32">
        <v>64</v>
      </c>
      <c r="BX29" s="8">
        <v>3</v>
      </c>
      <c r="BY29" s="104">
        <v>34</v>
      </c>
      <c r="BZ29" s="112">
        <f t="shared" si="7"/>
        <v>8.823529411764707</v>
      </c>
      <c r="CA29" s="104">
        <v>16</v>
      </c>
      <c r="CB29" s="104">
        <v>34</v>
      </c>
      <c r="CC29" s="112">
        <f t="shared" si="8"/>
        <v>47.05882352941176</v>
      </c>
      <c r="CD29" s="104">
        <f t="shared" si="9"/>
        <v>19</v>
      </c>
      <c r="CE29" s="8">
        <f t="shared" si="9"/>
        <v>68</v>
      </c>
      <c r="CF29" s="105">
        <f t="shared" si="10"/>
        <v>27.941176470588236</v>
      </c>
      <c r="CG29" s="113">
        <v>0.000869688491684307</v>
      </c>
      <c r="CH29" s="187"/>
      <c r="CI29" s="111"/>
      <c r="CJ29" s="11"/>
      <c r="CK29" s="8">
        <v>64</v>
      </c>
      <c r="CL29" s="104">
        <v>8</v>
      </c>
      <c r="CM29" s="104">
        <v>31</v>
      </c>
      <c r="CN29" s="112">
        <f t="shared" si="11"/>
        <v>25.806451612903224</v>
      </c>
      <c r="CO29" s="104">
        <v>6</v>
      </c>
      <c r="CP29" s="104">
        <v>30</v>
      </c>
      <c r="CQ29" s="112">
        <f t="shared" si="12"/>
        <v>20</v>
      </c>
      <c r="CR29" s="8">
        <f t="shared" si="13"/>
        <v>14</v>
      </c>
      <c r="CS29" s="8">
        <f t="shared" si="13"/>
        <v>61</v>
      </c>
      <c r="CT29" s="105">
        <f t="shared" si="14"/>
        <v>22.950819672131146</v>
      </c>
      <c r="CU29" s="113">
        <v>0.762210928779191</v>
      </c>
      <c r="CV29" s="170"/>
    </row>
    <row r="30" spans="3:100" s="43" customFormat="1" ht="9.75" customHeight="1">
      <c r="C30" s="36"/>
      <c r="D30" s="83" t="s">
        <v>154</v>
      </c>
      <c r="E30" s="45">
        <v>99.7</v>
      </c>
      <c r="F30" s="45">
        <v>98.4</v>
      </c>
      <c r="G30" s="45">
        <v>100</v>
      </c>
      <c r="H30" s="45">
        <v>100</v>
      </c>
      <c r="I30" s="45">
        <v>0</v>
      </c>
      <c r="J30" s="45">
        <v>7.4</v>
      </c>
      <c r="N30" s="36"/>
      <c r="O30" s="83" t="s">
        <v>75</v>
      </c>
      <c r="P30" s="45">
        <v>99</v>
      </c>
      <c r="Q30" s="45">
        <v>100</v>
      </c>
      <c r="R30" s="45">
        <v>100</v>
      </c>
      <c r="S30" s="45">
        <v>88.9</v>
      </c>
      <c r="T30" s="45">
        <v>0</v>
      </c>
      <c r="U30" s="45">
        <v>12.5</v>
      </c>
      <c r="Y30" s="36"/>
      <c r="Z30" s="83" t="s">
        <v>68</v>
      </c>
      <c r="AA30" s="45">
        <v>98.3</v>
      </c>
      <c r="AB30" s="45">
        <v>100</v>
      </c>
      <c r="AC30" s="45">
        <v>100</v>
      </c>
      <c r="AD30" s="45">
        <v>85.2</v>
      </c>
      <c r="AE30" s="45">
        <v>0</v>
      </c>
      <c r="AF30" s="45">
        <v>8.7</v>
      </c>
      <c r="AG30" s="43">
        <f t="shared" si="0"/>
      </c>
      <c r="AJ30" s="36"/>
      <c r="AK30" s="83" t="s">
        <v>109</v>
      </c>
      <c r="AL30" s="45">
        <v>99</v>
      </c>
      <c r="AM30" s="45">
        <v>100</v>
      </c>
      <c r="AN30" s="45">
        <v>100</v>
      </c>
      <c r="AO30" s="45">
        <v>88.9</v>
      </c>
      <c r="AP30" s="45">
        <v>0</v>
      </c>
      <c r="AQ30" s="45">
        <v>0</v>
      </c>
      <c r="AR30" s="43">
        <f t="shared" si="1"/>
      </c>
      <c r="AT30" s="11"/>
      <c r="AU30" s="8">
        <v>85</v>
      </c>
      <c r="AV30" s="8">
        <v>3</v>
      </c>
      <c r="AW30" s="104">
        <v>31</v>
      </c>
      <c r="AX30" s="104">
        <v>9.7</v>
      </c>
      <c r="AY30" s="104">
        <v>20</v>
      </c>
      <c r="AZ30" s="104">
        <v>31</v>
      </c>
      <c r="BA30" s="104">
        <v>64.5</v>
      </c>
      <c r="BB30" s="8">
        <f t="shared" si="2"/>
        <v>23</v>
      </c>
      <c r="BC30" s="8">
        <f t="shared" si="2"/>
        <v>62</v>
      </c>
      <c r="BD30" s="105">
        <f t="shared" si="3"/>
        <v>37.096774193548384</v>
      </c>
      <c r="BE30" s="106">
        <v>1.34674838306515E-05</v>
      </c>
      <c r="BF30" s="178"/>
      <c r="BG30" s="107"/>
      <c r="BH30" s="11"/>
      <c r="BI30" s="32">
        <v>85</v>
      </c>
      <c r="BJ30" s="108">
        <v>9</v>
      </c>
      <c r="BK30" s="108">
        <v>34</v>
      </c>
      <c r="BL30" s="109">
        <v>26.5</v>
      </c>
      <c r="BM30" s="108">
        <v>14</v>
      </c>
      <c r="BN30" s="108">
        <v>30</v>
      </c>
      <c r="BO30" s="109">
        <f t="shared" si="4"/>
        <v>46.666666666666664</v>
      </c>
      <c r="BP30" s="8">
        <f t="shared" si="5"/>
        <v>23</v>
      </c>
      <c r="BQ30" s="8">
        <f t="shared" si="5"/>
        <v>64</v>
      </c>
      <c r="BR30" s="105">
        <f t="shared" si="6"/>
        <v>35.9375</v>
      </c>
      <c r="BS30" s="110">
        <v>0.129286685340792</v>
      </c>
      <c r="BT30" s="187"/>
      <c r="BU30" s="111"/>
      <c r="BV30" s="11"/>
      <c r="BW30" s="32">
        <v>85</v>
      </c>
      <c r="BX30" s="8">
        <v>4</v>
      </c>
      <c r="BY30" s="104">
        <v>34</v>
      </c>
      <c r="BZ30" s="112">
        <f t="shared" si="7"/>
        <v>11.76470588235294</v>
      </c>
      <c r="CA30" s="104">
        <v>13</v>
      </c>
      <c r="CB30" s="104">
        <v>34</v>
      </c>
      <c r="CC30" s="112">
        <f t="shared" si="8"/>
        <v>38.23529411764706</v>
      </c>
      <c r="CD30" s="104">
        <f t="shared" si="9"/>
        <v>17</v>
      </c>
      <c r="CE30" s="8">
        <f t="shared" si="9"/>
        <v>68</v>
      </c>
      <c r="CF30" s="105">
        <f t="shared" si="10"/>
        <v>25</v>
      </c>
      <c r="CG30" s="113">
        <v>0.0233514809039808</v>
      </c>
      <c r="CH30" s="187"/>
      <c r="CI30" s="111"/>
      <c r="CJ30" s="11"/>
      <c r="CK30" s="8">
        <v>85</v>
      </c>
      <c r="CL30" s="104">
        <v>3</v>
      </c>
      <c r="CM30" s="104">
        <v>31</v>
      </c>
      <c r="CN30" s="112">
        <f t="shared" si="11"/>
        <v>9.67741935483871</v>
      </c>
      <c r="CO30" s="104">
        <v>8</v>
      </c>
      <c r="CP30" s="104">
        <v>29</v>
      </c>
      <c r="CQ30" s="112">
        <f t="shared" si="12"/>
        <v>27.586206896551722</v>
      </c>
      <c r="CR30" s="8">
        <f t="shared" si="13"/>
        <v>11</v>
      </c>
      <c r="CS30" s="8">
        <f t="shared" si="13"/>
        <v>60</v>
      </c>
      <c r="CT30" s="105">
        <f t="shared" si="14"/>
        <v>18.333333333333332</v>
      </c>
      <c r="CU30" s="113">
        <v>0.105556643108914</v>
      </c>
      <c r="CV30" s="170"/>
    </row>
    <row r="31" spans="3:100" s="43" customFormat="1" ht="9.75" customHeight="1">
      <c r="C31" s="36"/>
      <c r="D31" s="83" t="s">
        <v>38</v>
      </c>
      <c r="E31" s="45">
        <v>99.3</v>
      </c>
      <c r="F31" s="45">
        <v>100</v>
      </c>
      <c r="G31" s="45">
        <v>100</v>
      </c>
      <c r="H31" s="45">
        <v>92.6</v>
      </c>
      <c r="I31" s="45">
        <v>0</v>
      </c>
      <c r="J31" s="45">
        <v>8</v>
      </c>
      <c r="N31" s="36"/>
      <c r="O31" s="83" t="s">
        <v>127</v>
      </c>
      <c r="P31" s="45">
        <v>98.7</v>
      </c>
      <c r="Q31" s="45">
        <v>98.4</v>
      </c>
      <c r="R31" s="45">
        <v>100</v>
      </c>
      <c r="S31" s="45">
        <v>88.9</v>
      </c>
      <c r="T31" s="45">
        <v>0</v>
      </c>
      <c r="U31" s="45">
        <v>12.5</v>
      </c>
      <c r="Y31" s="36"/>
      <c r="Z31" s="83" t="s">
        <v>136</v>
      </c>
      <c r="AA31" s="45">
        <v>98.7</v>
      </c>
      <c r="AB31" s="45">
        <v>100</v>
      </c>
      <c r="AC31" s="45">
        <v>100</v>
      </c>
      <c r="AD31" s="45">
        <v>85.2</v>
      </c>
      <c r="AE31" s="45">
        <v>0</v>
      </c>
      <c r="AF31" s="45">
        <v>8.7</v>
      </c>
      <c r="AG31" s="43">
        <f t="shared" si="0"/>
      </c>
      <c r="AJ31" s="36"/>
      <c r="AK31" s="83" t="s">
        <v>125</v>
      </c>
      <c r="AL31" s="45">
        <v>98.7</v>
      </c>
      <c r="AM31" s="45">
        <v>96.9</v>
      </c>
      <c r="AN31" s="45">
        <v>100</v>
      </c>
      <c r="AO31" s="45">
        <v>88.9</v>
      </c>
      <c r="AP31" s="45">
        <v>0</v>
      </c>
      <c r="AQ31" s="45">
        <v>8.3</v>
      </c>
      <c r="AR31" s="43">
        <f t="shared" si="1"/>
      </c>
      <c r="AT31" s="11"/>
      <c r="AU31" s="8">
        <v>115</v>
      </c>
      <c r="AV31" s="8">
        <v>3</v>
      </c>
      <c r="AW31" s="104">
        <v>31</v>
      </c>
      <c r="AX31" s="104">
        <v>9.7</v>
      </c>
      <c r="AY31" s="104">
        <v>20</v>
      </c>
      <c r="AZ31" s="104">
        <v>34</v>
      </c>
      <c r="BA31" s="104">
        <v>58.8</v>
      </c>
      <c r="BB31" s="8">
        <f t="shared" si="2"/>
        <v>23</v>
      </c>
      <c r="BC31" s="8">
        <f t="shared" si="2"/>
        <v>65</v>
      </c>
      <c r="BD31" s="105">
        <f t="shared" si="3"/>
        <v>35.38461538461539</v>
      </c>
      <c r="BE31" s="106">
        <v>6.0697827725457E-05</v>
      </c>
      <c r="BF31" s="178"/>
      <c r="BG31" s="107"/>
      <c r="BH31" s="11"/>
      <c r="BI31" s="32">
        <v>115</v>
      </c>
      <c r="BJ31" s="108">
        <v>8</v>
      </c>
      <c r="BK31" s="108">
        <v>34</v>
      </c>
      <c r="BL31" s="109">
        <v>23.5</v>
      </c>
      <c r="BM31" s="108">
        <v>12</v>
      </c>
      <c r="BN31" s="108">
        <v>32</v>
      </c>
      <c r="BO31" s="109">
        <f t="shared" si="4"/>
        <v>37.5</v>
      </c>
      <c r="BP31" s="8">
        <f t="shared" si="5"/>
        <v>20</v>
      </c>
      <c r="BQ31" s="8">
        <f t="shared" si="5"/>
        <v>66</v>
      </c>
      <c r="BR31" s="105">
        <f t="shared" si="6"/>
        <v>30.303030303030305</v>
      </c>
      <c r="BS31" s="110">
        <v>0.293766155133119</v>
      </c>
      <c r="BT31" s="187"/>
      <c r="BU31" s="111"/>
      <c r="BV31" s="11"/>
      <c r="BW31" s="32">
        <v>115</v>
      </c>
      <c r="BX31" s="8">
        <v>3</v>
      </c>
      <c r="BY31" s="104">
        <v>34</v>
      </c>
      <c r="BZ31" s="112">
        <f t="shared" si="7"/>
        <v>8.823529411764707</v>
      </c>
      <c r="CA31" s="104">
        <v>11</v>
      </c>
      <c r="CB31" s="104">
        <v>34</v>
      </c>
      <c r="CC31" s="112">
        <f t="shared" si="8"/>
        <v>32.35294117647059</v>
      </c>
      <c r="CD31" s="104">
        <f t="shared" si="9"/>
        <v>14</v>
      </c>
      <c r="CE31" s="8">
        <f t="shared" si="9"/>
        <v>68</v>
      </c>
      <c r="CF31" s="105">
        <f t="shared" si="10"/>
        <v>20.588235294117645</v>
      </c>
      <c r="CG31" s="113">
        <v>0.0333118193999512</v>
      </c>
      <c r="CH31" s="187"/>
      <c r="CI31" s="111"/>
      <c r="CJ31" s="11"/>
      <c r="CK31" s="8">
        <v>115</v>
      </c>
      <c r="CL31" s="104">
        <v>1</v>
      </c>
      <c r="CM31" s="104">
        <v>31</v>
      </c>
      <c r="CN31" s="112">
        <f t="shared" si="11"/>
        <v>3.225806451612903</v>
      </c>
      <c r="CO31" s="104">
        <v>4</v>
      </c>
      <c r="CP31" s="104">
        <v>30</v>
      </c>
      <c r="CQ31" s="112">
        <f t="shared" si="12"/>
        <v>13.333333333333334</v>
      </c>
      <c r="CR31" s="8">
        <f t="shared" si="13"/>
        <v>5</v>
      </c>
      <c r="CS31" s="8">
        <f t="shared" si="13"/>
        <v>61</v>
      </c>
      <c r="CT31" s="105">
        <f t="shared" si="14"/>
        <v>8.19672131147541</v>
      </c>
      <c r="CU31" s="113">
        <v>0.195317412731607</v>
      </c>
      <c r="CV31" s="170"/>
    </row>
    <row r="32" spans="3:100" s="43" customFormat="1" ht="9.75" customHeight="1">
      <c r="C32" s="36"/>
      <c r="D32" s="83" t="s">
        <v>102</v>
      </c>
      <c r="E32" s="45">
        <v>98.7</v>
      </c>
      <c r="F32" s="45">
        <v>100</v>
      </c>
      <c r="G32" s="45">
        <v>100</v>
      </c>
      <c r="H32" s="45">
        <v>92.6</v>
      </c>
      <c r="I32" s="45">
        <v>0</v>
      </c>
      <c r="J32" s="45">
        <v>8</v>
      </c>
      <c r="N32" s="36"/>
      <c r="O32" s="83" t="s">
        <v>151</v>
      </c>
      <c r="P32" s="45">
        <v>98</v>
      </c>
      <c r="Q32" s="45">
        <v>98.4</v>
      </c>
      <c r="R32" s="45">
        <v>100</v>
      </c>
      <c r="S32" s="45">
        <v>85.2</v>
      </c>
      <c r="T32" s="45">
        <v>0</v>
      </c>
      <c r="U32" s="45">
        <v>13</v>
      </c>
      <c r="Y32" s="36"/>
      <c r="Z32" s="83" t="s">
        <v>168</v>
      </c>
      <c r="AA32" s="45">
        <v>99.3</v>
      </c>
      <c r="AB32" s="45">
        <v>100</v>
      </c>
      <c r="AC32" s="45">
        <v>100</v>
      </c>
      <c r="AD32" s="45">
        <v>96.3</v>
      </c>
      <c r="AE32" s="45">
        <v>0</v>
      </c>
      <c r="AF32" s="45">
        <v>11.5</v>
      </c>
      <c r="AG32" s="43">
        <f t="shared" si="0"/>
      </c>
      <c r="AJ32" s="36"/>
      <c r="AK32" s="83" t="s">
        <v>141</v>
      </c>
      <c r="AL32" s="45">
        <v>99.3</v>
      </c>
      <c r="AM32" s="45">
        <v>100</v>
      </c>
      <c r="AN32" s="45">
        <v>100</v>
      </c>
      <c r="AO32" s="45">
        <v>92.6</v>
      </c>
      <c r="AP32" s="45">
        <v>0</v>
      </c>
      <c r="AQ32" s="45">
        <v>0</v>
      </c>
      <c r="AR32" s="43">
        <f t="shared" si="1"/>
      </c>
      <c r="AT32" s="11"/>
      <c r="AU32" s="8">
        <v>140</v>
      </c>
      <c r="AV32" s="8">
        <v>0</v>
      </c>
      <c r="AW32" s="104">
        <v>31</v>
      </c>
      <c r="AX32" s="104">
        <v>0</v>
      </c>
      <c r="AY32" s="104">
        <v>23</v>
      </c>
      <c r="AZ32" s="104">
        <v>34</v>
      </c>
      <c r="BA32" s="104">
        <v>67.6</v>
      </c>
      <c r="BB32" s="8">
        <f t="shared" si="2"/>
        <v>23</v>
      </c>
      <c r="BC32" s="8">
        <f t="shared" si="2"/>
        <v>65</v>
      </c>
      <c r="BD32" s="105">
        <f t="shared" si="3"/>
        <v>35.38461538461539</v>
      </c>
      <c r="BE32" s="106">
        <v>4.31335659955443E-09</v>
      </c>
      <c r="BF32" s="178"/>
      <c r="BG32" s="107"/>
      <c r="BH32" s="11"/>
      <c r="BI32" s="32">
        <v>140</v>
      </c>
      <c r="BJ32" s="108">
        <v>8</v>
      </c>
      <c r="BK32" s="108">
        <v>34</v>
      </c>
      <c r="BL32" s="109">
        <v>23.5</v>
      </c>
      <c r="BM32" s="108">
        <v>18</v>
      </c>
      <c r="BN32" s="108">
        <v>32</v>
      </c>
      <c r="BO32" s="109">
        <f t="shared" si="4"/>
        <v>56.25</v>
      </c>
      <c r="BP32" s="8">
        <f t="shared" si="5"/>
        <v>26</v>
      </c>
      <c r="BQ32" s="8">
        <f t="shared" si="5"/>
        <v>66</v>
      </c>
      <c r="BR32" s="105">
        <f t="shared" si="6"/>
        <v>39.39393939393939</v>
      </c>
      <c r="BS32" s="110">
        <v>0.0125140190180228</v>
      </c>
      <c r="BT32" s="187"/>
      <c r="BU32" s="111"/>
      <c r="BV32" s="11"/>
      <c r="BW32" s="32">
        <v>140</v>
      </c>
      <c r="BX32" s="8">
        <v>8</v>
      </c>
      <c r="BY32" s="104">
        <v>34</v>
      </c>
      <c r="BZ32" s="112">
        <f t="shared" si="7"/>
        <v>23.52941176470588</v>
      </c>
      <c r="CA32" s="104">
        <v>15</v>
      </c>
      <c r="CB32" s="104">
        <v>34</v>
      </c>
      <c r="CC32" s="112">
        <f t="shared" si="8"/>
        <v>44.11764705882353</v>
      </c>
      <c r="CD32" s="104">
        <f t="shared" si="9"/>
        <v>23</v>
      </c>
      <c r="CE32" s="8">
        <f t="shared" si="9"/>
        <v>68</v>
      </c>
      <c r="CF32" s="105">
        <f t="shared" si="10"/>
        <v>33.82352941176471</v>
      </c>
      <c r="CG32" s="113">
        <v>0.12319965725757</v>
      </c>
      <c r="CH32" s="187"/>
      <c r="CI32" s="111"/>
      <c r="CJ32" s="11"/>
      <c r="CK32" s="8">
        <v>140</v>
      </c>
      <c r="CL32" s="104">
        <v>4</v>
      </c>
      <c r="CM32" s="104">
        <v>31</v>
      </c>
      <c r="CN32" s="112">
        <f t="shared" si="11"/>
        <v>12.903225806451612</v>
      </c>
      <c r="CO32" s="104">
        <v>5</v>
      </c>
      <c r="CP32" s="104">
        <v>30</v>
      </c>
      <c r="CQ32" s="112">
        <f t="shared" si="12"/>
        <v>16.666666666666664</v>
      </c>
      <c r="CR32" s="8">
        <f t="shared" si="13"/>
        <v>9</v>
      </c>
      <c r="CS32" s="8">
        <f t="shared" si="13"/>
        <v>61</v>
      </c>
      <c r="CT32" s="105">
        <f t="shared" si="14"/>
        <v>14.754098360655737</v>
      </c>
      <c r="CU32" s="113">
        <v>0.731491497179196</v>
      </c>
      <c r="CV32" s="170"/>
    </row>
    <row r="33" spans="3:100" s="43" customFormat="1" ht="9.75" customHeight="1">
      <c r="C33" s="36"/>
      <c r="D33" s="83" t="s">
        <v>138</v>
      </c>
      <c r="E33" s="45">
        <v>98.7</v>
      </c>
      <c r="F33" s="45">
        <v>100</v>
      </c>
      <c r="G33" s="45">
        <v>100</v>
      </c>
      <c r="H33" s="45">
        <v>88.9</v>
      </c>
      <c r="I33" s="45">
        <v>0</v>
      </c>
      <c r="J33" s="45">
        <v>8.3</v>
      </c>
      <c r="N33" s="36"/>
      <c r="O33" s="83" t="s">
        <v>131</v>
      </c>
      <c r="P33" s="45">
        <v>99.7</v>
      </c>
      <c r="Q33" s="45">
        <v>98.4</v>
      </c>
      <c r="R33" s="45">
        <v>100</v>
      </c>
      <c r="S33" s="45">
        <v>100</v>
      </c>
      <c r="T33" s="45">
        <v>0.7</v>
      </c>
      <c r="U33" s="45">
        <v>14.8</v>
      </c>
      <c r="Y33" s="36"/>
      <c r="Z33" s="83" t="s">
        <v>152</v>
      </c>
      <c r="AA33" s="45">
        <v>98.7</v>
      </c>
      <c r="AB33" s="45">
        <v>98.4</v>
      </c>
      <c r="AC33" s="45">
        <v>100</v>
      </c>
      <c r="AD33" s="45">
        <v>88.9</v>
      </c>
      <c r="AE33" s="45">
        <v>0</v>
      </c>
      <c r="AF33" s="45">
        <v>12.5</v>
      </c>
      <c r="AG33" s="43">
        <f t="shared" si="0"/>
      </c>
      <c r="AJ33" s="36"/>
      <c r="AK33" s="83" t="s">
        <v>117</v>
      </c>
      <c r="AL33" s="45">
        <v>98.7</v>
      </c>
      <c r="AM33" s="45">
        <v>100</v>
      </c>
      <c r="AN33" s="45">
        <v>100</v>
      </c>
      <c r="AO33" s="45">
        <v>88.9</v>
      </c>
      <c r="AP33" s="45">
        <v>0</v>
      </c>
      <c r="AQ33" s="45">
        <v>8.3</v>
      </c>
      <c r="AR33" s="43">
        <f t="shared" si="1"/>
      </c>
      <c r="AT33" s="11"/>
      <c r="AU33" s="8">
        <v>146</v>
      </c>
      <c r="AV33" s="8">
        <v>3</v>
      </c>
      <c r="AW33" s="104">
        <v>31</v>
      </c>
      <c r="AX33" s="104">
        <v>9.7</v>
      </c>
      <c r="AY33" s="104">
        <v>25</v>
      </c>
      <c r="AZ33" s="104">
        <v>34</v>
      </c>
      <c r="BA33" s="104">
        <v>73.5</v>
      </c>
      <c r="BB33" s="8">
        <f t="shared" si="2"/>
        <v>28</v>
      </c>
      <c r="BC33" s="8">
        <f t="shared" si="2"/>
        <v>65</v>
      </c>
      <c r="BD33" s="105">
        <f t="shared" si="3"/>
        <v>43.07692307692308</v>
      </c>
      <c r="BE33" s="106">
        <v>1.88678763452637E-07</v>
      </c>
      <c r="BF33" s="178"/>
      <c r="BG33" s="107"/>
      <c r="BH33" s="11"/>
      <c r="BI33" s="32">
        <v>146</v>
      </c>
      <c r="BJ33" s="108">
        <v>9</v>
      </c>
      <c r="BK33" s="108">
        <v>34</v>
      </c>
      <c r="BL33" s="109">
        <v>26.5</v>
      </c>
      <c r="BM33" s="108">
        <v>20</v>
      </c>
      <c r="BN33" s="108">
        <v>32</v>
      </c>
      <c r="BO33" s="109">
        <f t="shared" si="4"/>
        <v>62.5</v>
      </c>
      <c r="BP33" s="8">
        <f t="shared" si="5"/>
        <v>29</v>
      </c>
      <c r="BQ33" s="8">
        <f t="shared" si="5"/>
        <v>66</v>
      </c>
      <c r="BR33" s="105">
        <f t="shared" si="6"/>
        <v>43.93939393939394</v>
      </c>
      <c r="BS33" s="110">
        <v>0.0067531760344666</v>
      </c>
      <c r="BT33" s="187"/>
      <c r="BU33" s="111"/>
      <c r="BV33" s="11"/>
      <c r="BW33" s="32">
        <v>146</v>
      </c>
      <c r="BX33" s="8">
        <v>7</v>
      </c>
      <c r="BY33" s="104">
        <v>34</v>
      </c>
      <c r="BZ33" s="112">
        <f t="shared" si="7"/>
        <v>20.588235294117645</v>
      </c>
      <c r="CA33" s="104">
        <v>18</v>
      </c>
      <c r="CB33" s="104">
        <v>34</v>
      </c>
      <c r="CC33" s="112">
        <f t="shared" si="8"/>
        <v>52.94117647058824</v>
      </c>
      <c r="CD33" s="104">
        <f t="shared" si="9"/>
        <v>25</v>
      </c>
      <c r="CE33" s="8">
        <f t="shared" si="9"/>
        <v>68</v>
      </c>
      <c r="CF33" s="105">
        <f t="shared" si="10"/>
        <v>36.76470588235294</v>
      </c>
      <c r="CG33" s="113">
        <v>0.0111744480547112</v>
      </c>
      <c r="CH33" s="187"/>
      <c r="CI33" s="111"/>
      <c r="CJ33" s="11"/>
      <c r="CK33" s="8">
        <v>146</v>
      </c>
      <c r="CL33" s="104">
        <v>5</v>
      </c>
      <c r="CM33" s="104">
        <v>31</v>
      </c>
      <c r="CN33" s="112">
        <f t="shared" si="11"/>
        <v>16.129032258064516</v>
      </c>
      <c r="CO33" s="104">
        <v>6</v>
      </c>
      <c r="CP33" s="104">
        <v>30</v>
      </c>
      <c r="CQ33" s="112">
        <f t="shared" si="12"/>
        <v>20</v>
      </c>
      <c r="CR33" s="8">
        <f t="shared" si="13"/>
        <v>11</v>
      </c>
      <c r="CS33" s="8">
        <f t="shared" si="13"/>
        <v>61</v>
      </c>
      <c r="CT33" s="105">
        <f t="shared" si="14"/>
        <v>18.0327868852459</v>
      </c>
      <c r="CU33" s="113">
        <v>0.749041072526961</v>
      </c>
      <c r="CV33" s="170"/>
    </row>
    <row r="34" spans="3:100" s="43" customFormat="1" ht="9.75" customHeight="1">
      <c r="C34" s="36"/>
      <c r="D34" s="83" t="s">
        <v>162</v>
      </c>
      <c r="E34" s="45">
        <v>98.3</v>
      </c>
      <c r="F34" s="45">
        <v>98.4</v>
      </c>
      <c r="G34" s="45">
        <v>100</v>
      </c>
      <c r="H34" s="45">
        <v>88.9</v>
      </c>
      <c r="I34" s="45">
        <v>0.3</v>
      </c>
      <c r="J34" s="45">
        <v>8.3</v>
      </c>
      <c r="N34" s="36"/>
      <c r="O34" s="83" t="s">
        <v>139</v>
      </c>
      <c r="P34" s="45">
        <v>99.7</v>
      </c>
      <c r="Q34" s="45">
        <v>100</v>
      </c>
      <c r="R34" s="45">
        <v>100</v>
      </c>
      <c r="S34" s="45">
        <v>100</v>
      </c>
      <c r="T34" s="45">
        <v>0.3</v>
      </c>
      <c r="U34" s="45">
        <v>14.8</v>
      </c>
      <c r="Y34" s="36"/>
      <c r="Z34" s="83" t="s">
        <v>76</v>
      </c>
      <c r="AA34" s="45">
        <v>98.3</v>
      </c>
      <c r="AB34" s="45">
        <v>98.4</v>
      </c>
      <c r="AC34" s="45">
        <v>100</v>
      </c>
      <c r="AD34" s="45">
        <v>85.2</v>
      </c>
      <c r="AE34" s="45">
        <v>0</v>
      </c>
      <c r="AF34" s="45">
        <v>13</v>
      </c>
      <c r="AG34" s="43">
        <f t="shared" si="0"/>
      </c>
      <c r="AJ34" s="36"/>
      <c r="AK34" s="83" t="s">
        <v>149</v>
      </c>
      <c r="AL34" s="45">
        <v>98.3</v>
      </c>
      <c r="AM34" s="45">
        <v>100</v>
      </c>
      <c r="AN34" s="45">
        <v>100</v>
      </c>
      <c r="AO34" s="45">
        <v>85.2</v>
      </c>
      <c r="AP34" s="45">
        <v>0</v>
      </c>
      <c r="AQ34" s="45">
        <v>8.7</v>
      </c>
      <c r="AR34" s="43">
        <f t="shared" si="1"/>
      </c>
      <c r="AT34" s="11"/>
      <c r="AU34" s="8">
        <v>148</v>
      </c>
      <c r="AV34" s="8">
        <v>1</v>
      </c>
      <c r="AW34" s="104">
        <v>31</v>
      </c>
      <c r="AX34" s="104">
        <v>3.2</v>
      </c>
      <c r="AY34" s="104">
        <v>22</v>
      </c>
      <c r="AZ34" s="104">
        <v>34</v>
      </c>
      <c r="BA34" s="104">
        <v>64.7</v>
      </c>
      <c r="BB34" s="8">
        <f t="shared" si="2"/>
        <v>23</v>
      </c>
      <c r="BC34" s="8">
        <f t="shared" si="2"/>
        <v>65</v>
      </c>
      <c r="BD34" s="105">
        <f t="shared" si="3"/>
        <v>35.38461538461539</v>
      </c>
      <c r="BE34" s="106">
        <v>1.88753164186838E-07</v>
      </c>
      <c r="BF34" s="178"/>
      <c r="BG34" s="107"/>
      <c r="BH34" s="11"/>
      <c r="BI34" s="32">
        <v>148</v>
      </c>
      <c r="BJ34" s="108">
        <v>11</v>
      </c>
      <c r="BK34" s="108">
        <v>34</v>
      </c>
      <c r="BL34" s="109">
        <v>32.4</v>
      </c>
      <c r="BM34" s="108">
        <v>15</v>
      </c>
      <c r="BN34" s="108">
        <v>32</v>
      </c>
      <c r="BO34" s="109">
        <f t="shared" si="4"/>
        <v>46.875</v>
      </c>
      <c r="BP34" s="8">
        <f t="shared" si="5"/>
        <v>26</v>
      </c>
      <c r="BQ34" s="8">
        <f t="shared" si="5"/>
        <v>66</v>
      </c>
      <c r="BR34" s="105">
        <f t="shared" si="6"/>
        <v>39.39393939393939</v>
      </c>
      <c r="BS34" s="110">
        <v>0.321587424963236</v>
      </c>
      <c r="BT34" s="187"/>
      <c r="BU34" s="111"/>
      <c r="BV34" s="11"/>
      <c r="BW34" s="32">
        <v>148</v>
      </c>
      <c r="BX34" s="8">
        <v>5</v>
      </c>
      <c r="BY34" s="104">
        <v>34</v>
      </c>
      <c r="BZ34" s="112">
        <f t="shared" si="7"/>
        <v>14.705882352941178</v>
      </c>
      <c r="CA34" s="104">
        <v>16</v>
      </c>
      <c r="CB34" s="104">
        <v>34</v>
      </c>
      <c r="CC34" s="112">
        <f t="shared" si="8"/>
        <v>47.05882352941176</v>
      </c>
      <c r="CD34" s="104">
        <f t="shared" si="9"/>
        <v>21</v>
      </c>
      <c r="CE34" s="8">
        <f t="shared" si="9"/>
        <v>68</v>
      </c>
      <c r="CF34" s="105">
        <f t="shared" si="10"/>
        <v>30.88235294117647</v>
      </c>
      <c r="CG34" s="113">
        <v>0.00784013830059272</v>
      </c>
      <c r="CH34" s="187"/>
      <c r="CI34" s="111"/>
      <c r="CJ34" s="11"/>
      <c r="CK34" s="8">
        <v>148</v>
      </c>
      <c r="CL34" s="104">
        <v>1</v>
      </c>
      <c r="CM34" s="104">
        <v>31</v>
      </c>
      <c r="CN34" s="112">
        <f t="shared" si="11"/>
        <v>3.225806451612903</v>
      </c>
      <c r="CO34" s="104">
        <v>4</v>
      </c>
      <c r="CP34" s="104">
        <v>30</v>
      </c>
      <c r="CQ34" s="112">
        <f t="shared" si="12"/>
        <v>13.333333333333334</v>
      </c>
      <c r="CR34" s="8">
        <f t="shared" si="13"/>
        <v>5</v>
      </c>
      <c r="CS34" s="8">
        <f t="shared" si="13"/>
        <v>61</v>
      </c>
      <c r="CT34" s="105">
        <f t="shared" si="14"/>
        <v>8.19672131147541</v>
      </c>
      <c r="CU34" s="113">
        <v>0.195317412731607</v>
      </c>
      <c r="CV34" s="170"/>
    </row>
    <row r="35" spans="3:100" s="43" customFormat="1" ht="9.75" customHeight="1">
      <c r="C35" s="36"/>
      <c r="D35" s="83" t="s">
        <v>126</v>
      </c>
      <c r="E35" s="45">
        <v>98.7</v>
      </c>
      <c r="F35" s="45">
        <v>98.4</v>
      </c>
      <c r="G35" s="45">
        <v>100</v>
      </c>
      <c r="H35" s="45">
        <v>85.2</v>
      </c>
      <c r="I35" s="45">
        <v>0</v>
      </c>
      <c r="J35" s="45">
        <v>8.7</v>
      </c>
      <c r="N35" s="36"/>
      <c r="O35" s="83" t="s">
        <v>155</v>
      </c>
      <c r="P35" s="45">
        <v>99</v>
      </c>
      <c r="Q35" s="45">
        <v>100</v>
      </c>
      <c r="R35" s="45">
        <v>100</v>
      </c>
      <c r="S35" s="45">
        <v>92.6</v>
      </c>
      <c r="T35" s="45">
        <v>0</v>
      </c>
      <c r="U35" s="45">
        <v>16</v>
      </c>
      <c r="Y35" s="36"/>
      <c r="Z35" s="83" t="s">
        <v>24</v>
      </c>
      <c r="AA35" s="45">
        <v>98</v>
      </c>
      <c r="AB35" s="45">
        <v>98.4</v>
      </c>
      <c r="AC35" s="45">
        <v>100</v>
      </c>
      <c r="AD35" s="45">
        <v>85.2</v>
      </c>
      <c r="AE35" s="45">
        <v>0</v>
      </c>
      <c r="AF35" s="45">
        <v>13</v>
      </c>
      <c r="AG35" s="43">
        <f t="shared" si="0"/>
      </c>
      <c r="AJ35" s="36"/>
      <c r="AK35" s="83" t="s">
        <v>65</v>
      </c>
      <c r="AL35" s="45">
        <v>99.7</v>
      </c>
      <c r="AM35" s="45">
        <v>100</v>
      </c>
      <c r="AN35" s="45">
        <v>100</v>
      </c>
      <c r="AO35" s="45">
        <v>96.3</v>
      </c>
      <c r="AP35" s="45">
        <v>0</v>
      </c>
      <c r="AQ35" s="45">
        <v>11.5</v>
      </c>
      <c r="AR35" s="43">
        <f t="shared" si="1"/>
      </c>
      <c r="AT35" s="11"/>
      <c r="AU35" s="8">
        <v>192</v>
      </c>
      <c r="AV35" s="8">
        <v>3</v>
      </c>
      <c r="AW35" s="104">
        <v>31</v>
      </c>
      <c r="AX35" s="104">
        <v>9.7</v>
      </c>
      <c r="AY35" s="104">
        <v>12</v>
      </c>
      <c r="AZ35" s="104">
        <v>32</v>
      </c>
      <c r="BA35" s="115">
        <f aca="true" t="shared" si="15" ref="BA35:BA41">AY35/AZ35*100</f>
        <v>37.5</v>
      </c>
      <c r="BB35" s="8">
        <f t="shared" si="2"/>
        <v>15</v>
      </c>
      <c r="BC35" s="8">
        <f t="shared" si="2"/>
        <v>63</v>
      </c>
      <c r="BD35" s="105">
        <f t="shared" si="3"/>
        <v>23.809523809523807</v>
      </c>
      <c r="BE35" s="114">
        <v>0.0163978141167578</v>
      </c>
      <c r="BF35" s="178"/>
      <c r="BG35" s="107"/>
      <c r="BH35" s="11"/>
      <c r="BI35" s="32">
        <v>192</v>
      </c>
      <c r="BJ35" s="108">
        <v>1</v>
      </c>
      <c r="BK35" s="108">
        <v>34</v>
      </c>
      <c r="BL35" s="109">
        <v>2.9</v>
      </c>
      <c r="BM35" s="108">
        <v>10</v>
      </c>
      <c r="BN35" s="108">
        <v>29</v>
      </c>
      <c r="BO35" s="109">
        <f t="shared" si="4"/>
        <v>34.48275862068966</v>
      </c>
      <c r="BP35" s="8">
        <f t="shared" si="5"/>
        <v>11</v>
      </c>
      <c r="BQ35" s="8">
        <f t="shared" si="5"/>
        <v>63</v>
      </c>
      <c r="BR35" s="105">
        <f t="shared" si="6"/>
        <v>17.46031746031746</v>
      </c>
      <c r="BS35" s="110">
        <v>0.00209899314136968</v>
      </c>
      <c r="BT35" s="187"/>
      <c r="BU35" s="111"/>
      <c r="BV35" s="11"/>
      <c r="BW35" s="32">
        <v>192</v>
      </c>
      <c r="BX35" s="8">
        <v>3</v>
      </c>
      <c r="BY35" s="104">
        <v>34</v>
      </c>
      <c r="BZ35" s="112">
        <f t="shared" si="7"/>
        <v>8.823529411764707</v>
      </c>
      <c r="CA35" s="104">
        <v>12</v>
      </c>
      <c r="CB35" s="104">
        <v>34</v>
      </c>
      <c r="CC35" s="112">
        <f t="shared" si="8"/>
        <v>35.294117647058826</v>
      </c>
      <c r="CD35" s="104">
        <f t="shared" si="9"/>
        <v>15</v>
      </c>
      <c r="CE35" s="8">
        <f t="shared" si="9"/>
        <v>68</v>
      </c>
      <c r="CF35" s="105">
        <f t="shared" si="10"/>
        <v>22.058823529411764</v>
      </c>
      <c r="CG35" s="113">
        <v>0.0173613877352827</v>
      </c>
      <c r="CH35" s="187"/>
      <c r="CI35" s="111"/>
      <c r="CJ35" s="11"/>
      <c r="CK35" s="8">
        <v>192</v>
      </c>
      <c r="CL35" s="104">
        <v>0</v>
      </c>
      <c r="CM35" s="104">
        <v>31</v>
      </c>
      <c r="CN35" s="112">
        <f t="shared" si="11"/>
        <v>0</v>
      </c>
      <c r="CO35" s="104">
        <v>1</v>
      </c>
      <c r="CP35" s="104">
        <v>29</v>
      </c>
      <c r="CQ35" s="112">
        <f t="shared" si="12"/>
        <v>3.4482758620689653</v>
      </c>
      <c r="CR35" s="8">
        <f t="shared" si="13"/>
        <v>1</v>
      </c>
      <c r="CS35" s="8">
        <f t="shared" si="13"/>
        <v>60</v>
      </c>
      <c r="CT35" s="105">
        <f t="shared" si="14"/>
        <v>1.6666666666666667</v>
      </c>
      <c r="CU35" s="113">
        <v>0.491803278688525</v>
      </c>
      <c r="CV35" s="170"/>
    </row>
    <row r="36" spans="3:100" s="43" customFormat="1" ht="9.75" customHeight="1">
      <c r="C36" s="36"/>
      <c r="D36" s="83" t="s">
        <v>114</v>
      </c>
      <c r="E36" s="45">
        <v>97.7</v>
      </c>
      <c r="F36" s="45">
        <v>100</v>
      </c>
      <c r="G36" s="45">
        <v>100</v>
      </c>
      <c r="H36" s="45">
        <v>85.2</v>
      </c>
      <c r="I36" s="45">
        <v>0</v>
      </c>
      <c r="J36" s="45">
        <v>8.7</v>
      </c>
      <c r="N36" s="36"/>
      <c r="O36" s="83" t="s">
        <v>19</v>
      </c>
      <c r="P36" s="45">
        <v>99.7</v>
      </c>
      <c r="Q36" s="45">
        <v>98.4</v>
      </c>
      <c r="R36" s="45">
        <v>100</v>
      </c>
      <c r="S36" s="45">
        <v>96.3</v>
      </c>
      <c r="T36" s="45">
        <v>0</v>
      </c>
      <c r="U36" s="45">
        <v>19.2</v>
      </c>
      <c r="Y36" s="36"/>
      <c r="Z36" s="83" t="s">
        <v>108</v>
      </c>
      <c r="AA36" s="45">
        <v>100</v>
      </c>
      <c r="AB36" s="45">
        <v>98.4</v>
      </c>
      <c r="AC36" s="45">
        <v>100</v>
      </c>
      <c r="AD36" s="45">
        <v>100</v>
      </c>
      <c r="AE36" s="45">
        <v>0.3</v>
      </c>
      <c r="AF36" s="45">
        <v>14.8</v>
      </c>
      <c r="AG36" s="43">
        <f t="shared" si="0"/>
      </c>
      <c r="AJ36" s="36"/>
      <c r="AK36" s="83" t="s">
        <v>41</v>
      </c>
      <c r="AL36" s="45">
        <v>98.3</v>
      </c>
      <c r="AM36" s="45">
        <v>98.4</v>
      </c>
      <c r="AN36" s="45">
        <v>100</v>
      </c>
      <c r="AO36" s="45">
        <v>88.9</v>
      </c>
      <c r="AP36" s="45">
        <v>0</v>
      </c>
      <c r="AQ36" s="45">
        <v>12.5</v>
      </c>
      <c r="AR36" s="43">
        <f t="shared" si="1"/>
      </c>
      <c r="AT36" s="11"/>
      <c r="AU36" s="8">
        <v>213</v>
      </c>
      <c r="AV36" s="8">
        <v>5</v>
      </c>
      <c r="AW36" s="104">
        <v>31</v>
      </c>
      <c r="AX36" s="112">
        <f>AV36/31*100</f>
        <v>16.129032258064516</v>
      </c>
      <c r="AY36" s="104">
        <v>19</v>
      </c>
      <c r="AZ36" s="104">
        <v>34</v>
      </c>
      <c r="BA36" s="115">
        <f t="shared" si="15"/>
        <v>55.88235294117647</v>
      </c>
      <c r="BB36" s="8">
        <f t="shared" si="2"/>
        <v>24</v>
      </c>
      <c r="BC36" s="8">
        <f t="shared" si="2"/>
        <v>65</v>
      </c>
      <c r="BD36" s="105">
        <f t="shared" si="3"/>
        <v>36.92307692307693</v>
      </c>
      <c r="BE36" s="114">
        <v>0.016141466321505</v>
      </c>
      <c r="BF36" s="178"/>
      <c r="BG36" s="107"/>
      <c r="BH36" s="11"/>
      <c r="BI36" s="32">
        <v>213</v>
      </c>
      <c r="BJ36" s="108">
        <v>4</v>
      </c>
      <c r="BK36" s="108">
        <v>34</v>
      </c>
      <c r="BL36" s="109">
        <f aca="true" t="shared" si="16" ref="BL36:BL50">BJ36/BK36*100</f>
        <v>11.76470588235294</v>
      </c>
      <c r="BM36" s="108">
        <v>15</v>
      </c>
      <c r="BN36" s="108">
        <v>31</v>
      </c>
      <c r="BO36" s="109">
        <f t="shared" si="4"/>
        <v>48.38709677419355</v>
      </c>
      <c r="BP36" s="8">
        <f t="shared" si="5"/>
        <v>19</v>
      </c>
      <c r="BQ36" s="8">
        <f t="shared" si="5"/>
        <v>65</v>
      </c>
      <c r="BR36" s="105">
        <f t="shared" si="6"/>
        <v>29.230769230769234</v>
      </c>
      <c r="BS36" s="110">
        <v>0.0201131343656855</v>
      </c>
      <c r="BT36" s="187"/>
      <c r="BU36" s="111"/>
      <c r="BV36" s="11"/>
      <c r="BW36" s="32">
        <v>213</v>
      </c>
      <c r="BX36" s="8">
        <v>6</v>
      </c>
      <c r="BY36" s="104">
        <v>34</v>
      </c>
      <c r="BZ36" s="112">
        <f t="shared" si="7"/>
        <v>17.647058823529413</v>
      </c>
      <c r="CA36" s="104">
        <v>13</v>
      </c>
      <c r="CB36" s="104">
        <v>34</v>
      </c>
      <c r="CC36" s="112">
        <f t="shared" si="8"/>
        <v>38.23529411764706</v>
      </c>
      <c r="CD36" s="104">
        <f t="shared" si="9"/>
        <v>19</v>
      </c>
      <c r="CE36" s="8">
        <f t="shared" si="9"/>
        <v>68</v>
      </c>
      <c r="CF36" s="105">
        <f t="shared" si="10"/>
        <v>27.941176470588236</v>
      </c>
      <c r="CG36" s="113">
        <v>0.540753707282093</v>
      </c>
      <c r="CH36" s="187"/>
      <c r="CI36" s="111"/>
      <c r="CJ36" s="11"/>
      <c r="CK36" s="8">
        <v>213</v>
      </c>
      <c r="CL36" s="104">
        <v>5</v>
      </c>
      <c r="CM36" s="104">
        <v>31</v>
      </c>
      <c r="CN36" s="112">
        <f t="shared" si="11"/>
        <v>16.129032258064516</v>
      </c>
      <c r="CO36" s="104">
        <v>4</v>
      </c>
      <c r="CP36" s="104">
        <v>29</v>
      </c>
      <c r="CQ36" s="112">
        <f t="shared" si="12"/>
        <v>13.793103448275861</v>
      </c>
      <c r="CR36" s="8">
        <f t="shared" si="13"/>
        <v>9</v>
      </c>
      <c r="CS36" s="8">
        <f t="shared" si="13"/>
        <v>60</v>
      </c>
      <c r="CT36" s="105">
        <f t="shared" si="14"/>
        <v>15</v>
      </c>
      <c r="CU36" s="113">
        <v>0.700273030640105</v>
      </c>
      <c r="CV36" s="170"/>
    </row>
    <row r="37" spans="3:100" s="43" customFormat="1" ht="9.75" customHeight="1">
      <c r="C37" s="36"/>
      <c r="D37" s="83" t="s">
        <v>142</v>
      </c>
      <c r="E37" s="45">
        <v>100</v>
      </c>
      <c r="F37" s="45">
        <v>100</v>
      </c>
      <c r="G37" s="45">
        <v>100</v>
      </c>
      <c r="H37" s="45">
        <v>100</v>
      </c>
      <c r="I37" s="45">
        <v>0.3</v>
      </c>
      <c r="J37" s="45">
        <v>11.1</v>
      </c>
      <c r="N37" s="36"/>
      <c r="O37" s="83" t="s">
        <v>27</v>
      </c>
      <c r="P37" s="45">
        <v>99</v>
      </c>
      <c r="Q37" s="45">
        <v>100</v>
      </c>
      <c r="R37" s="45">
        <v>100</v>
      </c>
      <c r="S37" s="45">
        <v>92.6</v>
      </c>
      <c r="T37" s="45">
        <v>0</v>
      </c>
      <c r="U37" s="45">
        <v>20</v>
      </c>
      <c r="Y37" s="36"/>
      <c r="Z37" s="83" t="s">
        <v>52</v>
      </c>
      <c r="AA37" s="45">
        <v>99.7</v>
      </c>
      <c r="AB37" s="45">
        <v>100</v>
      </c>
      <c r="AC37" s="45">
        <v>100</v>
      </c>
      <c r="AD37" s="45">
        <v>96.3</v>
      </c>
      <c r="AE37" s="45">
        <v>0</v>
      </c>
      <c r="AF37" s="45">
        <v>15.4</v>
      </c>
      <c r="AG37" s="43">
        <f t="shared" si="0"/>
      </c>
      <c r="AJ37" s="36"/>
      <c r="AK37" s="83" t="s">
        <v>17</v>
      </c>
      <c r="AL37" s="45">
        <v>99.3</v>
      </c>
      <c r="AM37" s="45">
        <v>98.4</v>
      </c>
      <c r="AN37" s="45">
        <v>100</v>
      </c>
      <c r="AO37" s="45">
        <v>96.3</v>
      </c>
      <c r="AP37" s="45">
        <v>0</v>
      </c>
      <c r="AQ37" s="45">
        <v>15.4</v>
      </c>
      <c r="AR37" s="43">
        <f t="shared" si="1"/>
      </c>
      <c r="AT37" s="11"/>
      <c r="AU37" s="8">
        <v>218</v>
      </c>
      <c r="AV37" s="8">
        <v>0</v>
      </c>
      <c r="AW37" s="104">
        <v>31</v>
      </c>
      <c r="AX37" s="104">
        <v>0</v>
      </c>
      <c r="AY37" s="104">
        <v>18</v>
      </c>
      <c r="AZ37" s="104">
        <v>34</v>
      </c>
      <c r="BA37" s="115">
        <f t="shared" si="15"/>
        <v>52.94117647058824</v>
      </c>
      <c r="BB37" s="8">
        <f t="shared" si="2"/>
        <v>18</v>
      </c>
      <c r="BC37" s="8">
        <f t="shared" si="2"/>
        <v>65</v>
      </c>
      <c r="BD37" s="105">
        <f t="shared" si="3"/>
        <v>27.692307692307693</v>
      </c>
      <c r="BE37" s="106">
        <v>4.34057846391024E-07</v>
      </c>
      <c r="BF37" s="178"/>
      <c r="BG37" s="107"/>
      <c r="BH37" s="11"/>
      <c r="BI37" s="32">
        <v>218</v>
      </c>
      <c r="BJ37" s="108">
        <v>10</v>
      </c>
      <c r="BK37" s="108">
        <v>34</v>
      </c>
      <c r="BL37" s="109">
        <f t="shared" si="16"/>
        <v>29.411764705882355</v>
      </c>
      <c r="BM37" s="108">
        <v>14</v>
      </c>
      <c r="BN37" s="108">
        <v>32</v>
      </c>
      <c r="BO37" s="109">
        <f t="shared" si="4"/>
        <v>43.75</v>
      </c>
      <c r="BP37" s="8">
        <f t="shared" si="5"/>
        <v>24</v>
      </c>
      <c r="BQ37" s="8">
        <f t="shared" si="5"/>
        <v>66</v>
      </c>
      <c r="BR37" s="105">
        <f t="shared" si="6"/>
        <v>36.36363636363637</v>
      </c>
      <c r="BS37" s="110">
        <v>0.310164060456137</v>
      </c>
      <c r="BT37" s="187"/>
      <c r="BU37" s="111"/>
      <c r="BV37" s="11"/>
      <c r="BW37" s="32">
        <v>218</v>
      </c>
      <c r="BX37" s="8">
        <v>5</v>
      </c>
      <c r="BY37" s="104">
        <v>34</v>
      </c>
      <c r="BZ37" s="112">
        <f t="shared" si="7"/>
        <v>14.705882352941178</v>
      </c>
      <c r="CA37" s="104">
        <v>14</v>
      </c>
      <c r="CB37" s="104">
        <v>34</v>
      </c>
      <c r="CC37" s="112">
        <f t="shared" si="8"/>
        <v>41.17647058823529</v>
      </c>
      <c r="CD37" s="104">
        <f t="shared" si="9"/>
        <v>19</v>
      </c>
      <c r="CE37" s="8">
        <f t="shared" si="9"/>
        <v>68</v>
      </c>
      <c r="CF37" s="105">
        <f t="shared" si="10"/>
        <v>27.941176470588236</v>
      </c>
      <c r="CG37" s="113">
        <v>0.0291183535067342</v>
      </c>
      <c r="CH37" s="187"/>
      <c r="CI37" s="111"/>
      <c r="CJ37" s="11"/>
      <c r="CK37" s="8">
        <v>218</v>
      </c>
      <c r="CL37" s="104">
        <v>3</v>
      </c>
      <c r="CM37" s="104">
        <v>31</v>
      </c>
      <c r="CN37" s="112">
        <f t="shared" si="11"/>
        <v>9.67741935483871</v>
      </c>
      <c r="CO37" s="104">
        <v>7</v>
      </c>
      <c r="CP37" s="104">
        <v>30</v>
      </c>
      <c r="CQ37" s="112">
        <f t="shared" si="12"/>
        <v>23.333333333333332</v>
      </c>
      <c r="CR37" s="8">
        <f t="shared" si="13"/>
        <v>10</v>
      </c>
      <c r="CS37" s="8">
        <f t="shared" si="13"/>
        <v>61</v>
      </c>
      <c r="CT37" s="105">
        <f t="shared" si="14"/>
        <v>16.39344262295082</v>
      </c>
      <c r="CU37" s="113">
        <v>0.182161932325348</v>
      </c>
      <c r="CV37" s="170"/>
    </row>
    <row r="38" spans="3:100" s="43" customFormat="1" ht="9.75" customHeight="1">
      <c r="C38" s="36"/>
      <c r="D38" s="83" t="s">
        <v>118</v>
      </c>
      <c r="E38" s="45">
        <v>100</v>
      </c>
      <c r="F38" s="45">
        <v>100</v>
      </c>
      <c r="G38" s="45">
        <v>100</v>
      </c>
      <c r="H38" s="45">
        <v>100</v>
      </c>
      <c r="I38" s="45">
        <v>0.3</v>
      </c>
      <c r="J38" s="45">
        <v>11.1</v>
      </c>
      <c r="N38" s="36"/>
      <c r="O38" s="83" t="s">
        <v>107</v>
      </c>
      <c r="P38" s="45">
        <v>99.3</v>
      </c>
      <c r="Q38" s="45">
        <v>100</v>
      </c>
      <c r="R38" s="45">
        <v>100</v>
      </c>
      <c r="S38" s="45">
        <v>96.3</v>
      </c>
      <c r="T38" s="45">
        <v>0</v>
      </c>
      <c r="U38" s="45">
        <v>23.1</v>
      </c>
      <c r="Y38" s="36"/>
      <c r="Z38" s="83" t="s">
        <v>44</v>
      </c>
      <c r="AA38" s="45">
        <v>99.3</v>
      </c>
      <c r="AB38" s="45">
        <v>100</v>
      </c>
      <c r="AC38" s="45">
        <v>100</v>
      </c>
      <c r="AD38" s="45">
        <v>92.6</v>
      </c>
      <c r="AE38" s="45">
        <v>0</v>
      </c>
      <c r="AF38" s="45">
        <v>16</v>
      </c>
      <c r="AG38" s="43">
        <f t="shared" si="0"/>
      </c>
      <c r="AJ38" s="36"/>
      <c r="AK38" s="83" t="s">
        <v>45</v>
      </c>
      <c r="AL38" s="45">
        <v>99.7</v>
      </c>
      <c r="AM38" s="45">
        <v>98.4</v>
      </c>
      <c r="AN38" s="45">
        <v>100</v>
      </c>
      <c r="AO38" s="45">
        <v>96.3</v>
      </c>
      <c r="AP38" s="45">
        <v>0</v>
      </c>
      <c r="AQ38" s="45">
        <v>15.4</v>
      </c>
      <c r="AR38" s="43">
        <f t="shared" si="1"/>
      </c>
      <c r="AT38" s="11"/>
      <c r="AU38" s="8">
        <v>220</v>
      </c>
      <c r="AV38" s="8">
        <v>0</v>
      </c>
      <c r="AW38" s="104">
        <v>31</v>
      </c>
      <c r="AX38" s="104">
        <v>0</v>
      </c>
      <c r="AY38" s="104">
        <v>21</v>
      </c>
      <c r="AZ38" s="104">
        <v>34</v>
      </c>
      <c r="BA38" s="115">
        <f t="shared" si="15"/>
        <v>61.76470588235294</v>
      </c>
      <c r="BB38" s="8">
        <f t="shared" si="2"/>
        <v>21</v>
      </c>
      <c r="BC38" s="8">
        <f t="shared" si="2"/>
        <v>65</v>
      </c>
      <c r="BD38" s="105">
        <f t="shared" si="3"/>
        <v>32.30769230769231</v>
      </c>
      <c r="BE38" s="106">
        <v>7.137560252132E-05</v>
      </c>
      <c r="BF38" s="178"/>
      <c r="BG38" s="107"/>
      <c r="BH38" s="11"/>
      <c r="BI38" s="32">
        <v>220</v>
      </c>
      <c r="BJ38" s="108">
        <v>1</v>
      </c>
      <c r="BK38" s="108">
        <v>34</v>
      </c>
      <c r="BL38" s="109">
        <f t="shared" si="16"/>
        <v>2.941176470588235</v>
      </c>
      <c r="BM38" s="108">
        <v>11</v>
      </c>
      <c r="BN38" s="108">
        <v>30</v>
      </c>
      <c r="BO38" s="109">
        <f t="shared" si="4"/>
        <v>36.666666666666664</v>
      </c>
      <c r="BP38" s="8">
        <f t="shared" si="5"/>
        <v>12</v>
      </c>
      <c r="BQ38" s="8">
        <f t="shared" si="5"/>
        <v>64</v>
      </c>
      <c r="BR38" s="105">
        <f t="shared" si="6"/>
        <v>18.75</v>
      </c>
      <c r="BS38" s="110">
        <v>0.387535334499933</v>
      </c>
      <c r="BT38" s="187"/>
      <c r="BU38" s="111"/>
      <c r="BV38" s="11"/>
      <c r="BW38" s="32">
        <v>220</v>
      </c>
      <c r="BX38" s="8">
        <v>7</v>
      </c>
      <c r="BY38" s="104">
        <v>34</v>
      </c>
      <c r="BZ38" s="112">
        <f t="shared" si="7"/>
        <v>20.588235294117645</v>
      </c>
      <c r="CA38" s="104">
        <v>13</v>
      </c>
      <c r="CB38" s="104">
        <v>34</v>
      </c>
      <c r="CC38" s="112">
        <f t="shared" si="8"/>
        <v>38.23529411764706</v>
      </c>
      <c r="CD38" s="104">
        <f t="shared" si="9"/>
        <v>20</v>
      </c>
      <c r="CE38" s="8">
        <f t="shared" si="9"/>
        <v>68</v>
      </c>
      <c r="CF38" s="105">
        <f t="shared" si="10"/>
        <v>29.411764705882355</v>
      </c>
      <c r="CG38" s="113">
        <v>0.280372112330931</v>
      </c>
      <c r="CH38" s="187"/>
      <c r="CI38" s="111"/>
      <c r="CJ38" s="11"/>
      <c r="CK38" s="8">
        <v>220</v>
      </c>
      <c r="CL38" s="104">
        <v>2</v>
      </c>
      <c r="CM38" s="104">
        <v>31</v>
      </c>
      <c r="CN38" s="112">
        <f t="shared" si="11"/>
        <v>6.451612903225806</v>
      </c>
      <c r="CO38" s="104">
        <v>4</v>
      </c>
      <c r="CP38" s="104">
        <v>30</v>
      </c>
      <c r="CQ38" s="112">
        <f t="shared" si="12"/>
        <v>13.333333333333334</v>
      </c>
      <c r="CR38" s="8">
        <f t="shared" si="13"/>
        <v>6</v>
      </c>
      <c r="CS38" s="8">
        <f t="shared" si="13"/>
        <v>61</v>
      </c>
      <c r="CT38" s="105">
        <f t="shared" si="14"/>
        <v>9.836065573770492</v>
      </c>
      <c r="CU38" s="113">
        <v>0.558823529411765</v>
      </c>
      <c r="CV38" s="170"/>
    </row>
    <row r="39" spans="3:100" s="43" customFormat="1" ht="9.75" customHeight="1">
      <c r="C39" s="36"/>
      <c r="D39" s="83" t="s">
        <v>26</v>
      </c>
      <c r="E39" s="45">
        <v>99</v>
      </c>
      <c r="F39" s="45">
        <v>96.9</v>
      </c>
      <c r="G39" s="45">
        <v>100</v>
      </c>
      <c r="H39" s="45">
        <v>96.3</v>
      </c>
      <c r="I39" s="45">
        <v>0</v>
      </c>
      <c r="J39" s="45">
        <v>11.5</v>
      </c>
      <c r="N39" s="36"/>
      <c r="O39" s="83" t="s">
        <v>83</v>
      </c>
      <c r="P39" s="45">
        <v>99</v>
      </c>
      <c r="Q39" s="45">
        <v>100</v>
      </c>
      <c r="R39" s="45">
        <v>100</v>
      </c>
      <c r="S39" s="45">
        <v>92.6</v>
      </c>
      <c r="T39" s="45">
        <v>0</v>
      </c>
      <c r="U39" s="45">
        <v>24</v>
      </c>
      <c r="Y39" s="36"/>
      <c r="Z39" s="83" t="s">
        <v>132</v>
      </c>
      <c r="AA39" s="45">
        <v>99</v>
      </c>
      <c r="AB39" s="45">
        <v>100</v>
      </c>
      <c r="AC39" s="45">
        <v>100</v>
      </c>
      <c r="AD39" s="45">
        <v>92.6</v>
      </c>
      <c r="AE39" s="45">
        <v>0</v>
      </c>
      <c r="AF39" s="45">
        <v>16</v>
      </c>
      <c r="AG39" s="43">
        <f t="shared" si="0"/>
      </c>
      <c r="AJ39" s="36"/>
      <c r="AK39" s="83" t="s">
        <v>33</v>
      </c>
      <c r="AL39" s="45">
        <v>99</v>
      </c>
      <c r="AM39" s="45">
        <v>98.4</v>
      </c>
      <c r="AN39" s="45">
        <v>100</v>
      </c>
      <c r="AO39" s="45">
        <v>92.6</v>
      </c>
      <c r="AP39" s="45">
        <v>0</v>
      </c>
      <c r="AQ39" s="45">
        <v>16</v>
      </c>
      <c r="AR39" s="43">
        <f t="shared" si="1"/>
      </c>
      <c r="AT39" s="11"/>
      <c r="AU39" s="8">
        <v>222</v>
      </c>
      <c r="AV39" s="8">
        <v>3</v>
      </c>
      <c r="AW39" s="104">
        <v>31</v>
      </c>
      <c r="AX39" s="104">
        <v>9.7</v>
      </c>
      <c r="AY39" s="104">
        <v>22</v>
      </c>
      <c r="AZ39" s="104">
        <v>34</v>
      </c>
      <c r="BA39" s="115">
        <f t="shared" si="15"/>
        <v>64.70588235294117</v>
      </c>
      <c r="BB39" s="8">
        <f t="shared" si="2"/>
        <v>25</v>
      </c>
      <c r="BC39" s="8">
        <f t="shared" si="2"/>
        <v>65</v>
      </c>
      <c r="BD39" s="105">
        <f t="shared" si="3"/>
        <v>38.46153846153847</v>
      </c>
      <c r="BE39" s="114">
        <v>0.000398583495577256</v>
      </c>
      <c r="BF39" s="178"/>
      <c r="BG39" s="107"/>
      <c r="BH39" s="11"/>
      <c r="BI39" s="32">
        <v>222</v>
      </c>
      <c r="BJ39" s="108">
        <v>7</v>
      </c>
      <c r="BK39" s="108">
        <v>34</v>
      </c>
      <c r="BL39" s="109">
        <f t="shared" si="16"/>
        <v>20.588235294117645</v>
      </c>
      <c r="BM39" s="108">
        <v>17</v>
      </c>
      <c r="BN39" s="108">
        <v>31</v>
      </c>
      <c r="BO39" s="109">
        <f t="shared" si="4"/>
        <v>54.83870967741935</v>
      </c>
      <c r="BP39" s="8">
        <f t="shared" si="5"/>
        <v>24</v>
      </c>
      <c r="BQ39" s="8">
        <f t="shared" si="5"/>
        <v>65</v>
      </c>
      <c r="BR39" s="105">
        <f t="shared" si="6"/>
        <v>36.92307692307693</v>
      </c>
      <c r="BS39" s="110">
        <v>0.297851834036484</v>
      </c>
      <c r="BT39" s="187"/>
      <c r="BU39" s="111"/>
      <c r="BV39" s="11"/>
      <c r="BW39" s="32">
        <v>222</v>
      </c>
      <c r="BX39" s="8">
        <v>7</v>
      </c>
      <c r="BY39" s="104">
        <v>34</v>
      </c>
      <c r="BZ39" s="112">
        <f t="shared" si="7"/>
        <v>20.588235294117645</v>
      </c>
      <c r="CA39" s="104">
        <v>14</v>
      </c>
      <c r="CB39" s="104">
        <v>34</v>
      </c>
      <c r="CC39" s="112">
        <f t="shared" si="8"/>
        <v>41.17647058823529</v>
      </c>
      <c r="CD39" s="104">
        <f t="shared" si="9"/>
        <v>21</v>
      </c>
      <c r="CE39" s="8">
        <f t="shared" si="9"/>
        <v>68</v>
      </c>
      <c r="CF39" s="105">
        <f t="shared" si="10"/>
        <v>30.88235294117647</v>
      </c>
      <c r="CG39" s="113">
        <v>0.204927155190733</v>
      </c>
      <c r="CH39" s="187"/>
      <c r="CI39" s="111"/>
      <c r="CJ39" s="11"/>
      <c r="CK39" s="8">
        <v>222</v>
      </c>
      <c r="CL39" s="104">
        <v>4</v>
      </c>
      <c r="CM39" s="104">
        <v>31</v>
      </c>
      <c r="CN39" s="112">
        <f t="shared" si="11"/>
        <v>12.903225806451612</v>
      </c>
      <c r="CO39" s="104">
        <v>4</v>
      </c>
      <c r="CP39" s="104">
        <v>30</v>
      </c>
      <c r="CQ39" s="112">
        <f t="shared" si="12"/>
        <v>13.333333333333334</v>
      </c>
      <c r="CR39" s="8">
        <f t="shared" si="13"/>
        <v>8</v>
      </c>
      <c r="CS39" s="8">
        <f t="shared" si="13"/>
        <v>61</v>
      </c>
      <c r="CT39" s="105">
        <f t="shared" si="14"/>
        <v>13.114754098360656</v>
      </c>
      <c r="CU39" s="113">
        <v>1</v>
      </c>
      <c r="CV39" s="170"/>
    </row>
    <row r="40" spans="3:100" s="43" customFormat="1" ht="9.75" customHeight="1">
      <c r="C40" s="36"/>
      <c r="D40" s="83" t="s">
        <v>86</v>
      </c>
      <c r="E40" s="45">
        <v>94</v>
      </c>
      <c r="F40" s="45">
        <v>98.4</v>
      </c>
      <c r="G40" s="45">
        <v>98.4</v>
      </c>
      <c r="H40" s="45">
        <v>96.2</v>
      </c>
      <c r="I40" s="45">
        <v>0</v>
      </c>
      <c r="J40" s="45">
        <v>12</v>
      </c>
      <c r="N40" s="36"/>
      <c r="O40" s="83" t="s">
        <v>103</v>
      </c>
      <c r="P40" s="45">
        <v>98.3</v>
      </c>
      <c r="Q40" s="45">
        <v>98.4</v>
      </c>
      <c r="R40" s="45">
        <v>100</v>
      </c>
      <c r="S40" s="45">
        <v>88.9</v>
      </c>
      <c r="T40" s="45">
        <v>0</v>
      </c>
      <c r="U40" s="45">
        <v>25</v>
      </c>
      <c r="Y40" s="36"/>
      <c r="Z40" s="83" t="s">
        <v>140</v>
      </c>
      <c r="AA40" s="45">
        <v>100</v>
      </c>
      <c r="AB40" s="45">
        <v>100</v>
      </c>
      <c r="AC40" s="45">
        <v>100</v>
      </c>
      <c r="AD40" s="45">
        <v>100</v>
      </c>
      <c r="AE40" s="45">
        <v>0.3</v>
      </c>
      <c r="AF40" s="45">
        <v>18.5</v>
      </c>
      <c r="AG40" s="43">
        <f t="shared" si="0"/>
      </c>
      <c r="AJ40" s="36"/>
      <c r="AK40" s="83" t="s">
        <v>81</v>
      </c>
      <c r="AL40" s="45">
        <v>99</v>
      </c>
      <c r="AM40" s="45">
        <v>100</v>
      </c>
      <c r="AN40" s="45">
        <v>100</v>
      </c>
      <c r="AO40" s="45">
        <v>88.9</v>
      </c>
      <c r="AP40" s="45">
        <v>0</v>
      </c>
      <c r="AQ40" s="45">
        <v>16.7</v>
      </c>
      <c r="AR40" s="43">
        <f t="shared" si="1"/>
      </c>
      <c r="AT40" s="11"/>
      <c r="AU40" s="8">
        <v>226</v>
      </c>
      <c r="AV40" s="8">
        <v>4</v>
      </c>
      <c r="AW40" s="104">
        <v>31</v>
      </c>
      <c r="AX40" s="104">
        <v>12.9</v>
      </c>
      <c r="AY40" s="104">
        <v>21</v>
      </c>
      <c r="AZ40" s="104">
        <v>34</v>
      </c>
      <c r="BA40" s="115">
        <f t="shared" si="15"/>
        <v>61.76470588235294</v>
      </c>
      <c r="BB40" s="8">
        <f t="shared" si="2"/>
        <v>25</v>
      </c>
      <c r="BC40" s="8">
        <f t="shared" si="2"/>
        <v>65</v>
      </c>
      <c r="BD40" s="105">
        <f t="shared" si="3"/>
        <v>38.46153846153847</v>
      </c>
      <c r="BE40" s="106">
        <v>8.82993876798507E-05</v>
      </c>
      <c r="BF40" s="178"/>
      <c r="BG40" s="107"/>
      <c r="BH40" s="11"/>
      <c r="BI40" s="32">
        <v>226</v>
      </c>
      <c r="BJ40" s="108">
        <v>2</v>
      </c>
      <c r="BK40" s="108">
        <v>34</v>
      </c>
      <c r="BL40" s="109">
        <f t="shared" si="16"/>
        <v>5.88235294117647</v>
      </c>
      <c r="BM40" s="108">
        <v>14</v>
      </c>
      <c r="BN40" s="108">
        <v>32</v>
      </c>
      <c r="BO40" s="109">
        <f t="shared" si="4"/>
        <v>43.75</v>
      </c>
      <c r="BP40" s="8">
        <f t="shared" si="5"/>
        <v>16</v>
      </c>
      <c r="BQ40" s="8">
        <f t="shared" si="5"/>
        <v>66</v>
      </c>
      <c r="BR40" s="105">
        <f t="shared" si="6"/>
        <v>24.242424242424242</v>
      </c>
      <c r="BS40" s="110">
        <v>0.000497632194732475</v>
      </c>
      <c r="BT40" s="187"/>
      <c r="BU40" s="111"/>
      <c r="BV40" s="11"/>
      <c r="BW40" s="32">
        <v>226</v>
      </c>
      <c r="BX40" s="8">
        <v>6</v>
      </c>
      <c r="BY40" s="104">
        <v>34</v>
      </c>
      <c r="BZ40" s="112">
        <f t="shared" si="7"/>
        <v>17.647058823529413</v>
      </c>
      <c r="CA40" s="104">
        <v>11</v>
      </c>
      <c r="CB40" s="104">
        <v>34</v>
      </c>
      <c r="CC40" s="112">
        <f t="shared" si="8"/>
        <v>32.35294117647059</v>
      </c>
      <c r="CD40" s="104">
        <f t="shared" si="9"/>
        <v>17</v>
      </c>
      <c r="CE40" s="8">
        <f t="shared" si="9"/>
        <v>68</v>
      </c>
      <c r="CF40" s="105">
        <f t="shared" si="10"/>
        <v>25</v>
      </c>
      <c r="CG40" s="113">
        <v>0.262434329985059</v>
      </c>
      <c r="CH40" s="187"/>
      <c r="CI40" s="111"/>
      <c r="CJ40" s="11"/>
      <c r="CK40" s="8">
        <v>226</v>
      </c>
      <c r="CL40" s="104">
        <v>4</v>
      </c>
      <c r="CM40" s="104">
        <v>31</v>
      </c>
      <c r="CN40" s="112">
        <f t="shared" si="11"/>
        <v>12.903225806451612</v>
      </c>
      <c r="CO40" s="104">
        <v>3</v>
      </c>
      <c r="CP40" s="104">
        <v>30</v>
      </c>
      <c r="CQ40" s="112">
        <f t="shared" si="12"/>
        <v>10</v>
      </c>
      <c r="CR40" s="8">
        <f t="shared" si="13"/>
        <v>7</v>
      </c>
      <c r="CS40" s="8">
        <f t="shared" si="13"/>
        <v>61</v>
      </c>
      <c r="CT40" s="105">
        <f t="shared" si="14"/>
        <v>11.475409836065573</v>
      </c>
      <c r="CU40" s="113">
        <v>1</v>
      </c>
      <c r="CV40" s="170"/>
    </row>
    <row r="41" spans="3:100" s="43" customFormat="1" ht="9.75" customHeight="1">
      <c r="C41" s="36"/>
      <c r="D41" s="83" t="s">
        <v>82</v>
      </c>
      <c r="E41" s="45">
        <v>98.7</v>
      </c>
      <c r="F41" s="45">
        <v>98.4</v>
      </c>
      <c r="G41" s="45">
        <v>100</v>
      </c>
      <c r="H41" s="45">
        <v>88.9</v>
      </c>
      <c r="I41" s="45">
        <v>0</v>
      </c>
      <c r="J41" s="45">
        <v>12.5</v>
      </c>
      <c r="N41" s="36"/>
      <c r="O41" s="83" t="s">
        <v>15</v>
      </c>
      <c r="P41" s="45">
        <v>100</v>
      </c>
      <c r="Q41" s="45">
        <v>100</v>
      </c>
      <c r="R41" s="45">
        <v>100</v>
      </c>
      <c r="S41" s="45">
        <v>100</v>
      </c>
      <c r="T41" s="45">
        <v>0.3</v>
      </c>
      <c r="U41" s="45">
        <v>25.9</v>
      </c>
      <c r="Y41" s="36"/>
      <c r="Z41" s="83" t="s">
        <v>100</v>
      </c>
      <c r="AA41" s="45">
        <v>100</v>
      </c>
      <c r="AB41" s="45">
        <v>100</v>
      </c>
      <c r="AC41" s="45">
        <v>100</v>
      </c>
      <c r="AD41" s="45">
        <v>100</v>
      </c>
      <c r="AE41" s="45">
        <v>0.3</v>
      </c>
      <c r="AF41" s="45">
        <v>18.5</v>
      </c>
      <c r="AG41" s="43">
        <f t="shared" si="0"/>
      </c>
      <c r="AJ41" s="36"/>
      <c r="AK41" s="83" t="s">
        <v>137</v>
      </c>
      <c r="AL41" s="45">
        <v>98</v>
      </c>
      <c r="AM41" s="45">
        <v>96.9</v>
      </c>
      <c r="AN41" s="45">
        <v>100</v>
      </c>
      <c r="AO41" s="45">
        <v>88.9</v>
      </c>
      <c r="AP41" s="45">
        <v>0</v>
      </c>
      <c r="AQ41" s="45">
        <v>16.7</v>
      </c>
      <c r="AR41" s="43">
        <f t="shared" si="1"/>
      </c>
      <c r="AT41" s="11"/>
      <c r="AU41" s="8">
        <v>228</v>
      </c>
      <c r="AV41" s="8">
        <v>2</v>
      </c>
      <c r="AW41" s="104">
        <v>27</v>
      </c>
      <c r="AX41" s="104">
        <v>7.4</v>
      </c>
      <c r="AY41" s="104">
        <v>21</v>
      </c>
      <c r="AZ41" s="104">
        <v>31</v>
      </c>
      <c r="BA41" s="115">
        <f t="shared" si="15"/>
        <v>67.74193548387096</v>
      </c>
      <c r="BB41" s="8">
        <f t="shared" si="2"/>
        <v>23</v>
      </c>
      <c r="BC41" s="8">
        <f t="shared" si="2"/>
        <v>58</v>
      </c>
      <c r="BD41" s="105">
        <f t="shared" si="3"/>
        <v>39.6551724137931</v>
      </c>
      <c r="BE41" s="106">
        <v>2.30152953914372E-06</v>
      </c>
      <c r="BF41" s="178"/>
      <c r="BG41" s="107"/>
      <c r="BH41" s="11"/>
      <c r="BI41" s="32">
        <v>228</v>
      </c>
      <c r="BJ41" s="108">
        <v>6</v>
      </c>
      <c r="BK41" s="108">
        <v>34</v>
      </c>
      <c r="BL41" s="109">
        <f t="shared" si="16"/>
        <v>17.647058823529413</v>
      </c>
      <c r="BM41" s="108">
        <v>14</v>
      </c>
      <c r="BN41" s="108">
        <v>31</v>
      </c>
      <c r="BO41" s="109">
        <f t="shared" si="4"/>
        <v>45.16129032258064</v>
      </c>
      <c r="BP41" s="8">
        <f t="shared" si="5"/>
        <v>20</v>
      </c>
      <c r="BQ41" s="8">
        <f t="shared" si="5"/>
        <v>65</v>
      </c>
      <c r="BR41" s="105">
        <f t="shared" si="6"/>
        <v>30.76923076923077</v>
      </c>
      <c r="BS41" s="110">
        <v>0.183927970791664</v>
      </c>
      <c r="BT41" s="187"/>
      <c r="BU41" s="111"/>
      <c r="BV41" s="11"/>
      <c r="BW41" s="32">
        <v>228</v>
      </c>
      <c r="BX41" s="8">
        <v>6</v>
      </c>
      <c r="BY41" s="104">
        <v>34</v>
      </c>
      <c r="BZ41" s="112">
        <f t="shared" si="7"/>
        <v>17.647058823529413</v>
      </c>
      <c r="CA41" s="104">
        <v>11</v>
      </c>
      <c r="CB41" s="104">
        <v>34</v>
      </c>
      <c r="CC41" s="112">
        <f t="shared" si="8"/>
        <v>32.35294117647059</v>
      </c>
      <c r="CD41" s="104">
        <f t="shared" si="9"/>
        <v>17</v>
      </c>
      <c r="CE41" s="8">
        <f t="shared" si="9"/>
        <v>68</v>
      </c>
      <c r="CF41" s="105">
        <f t="shared" si="10"/>
        <v>25</v>
      </c>
      <c r="CG41" s="113">
        <v>0.276724151967058</v>
      </c>
      <c r="CH41" s="187"/>
      <c r="CI41" s="111"/>
      <c r="CJ41" s="11"/>
      <c r="CK41" s="8">
        <v>228</v>
      </c>
      <c r="CL41" s="104">
        <v>7</v>
      </c>
      <c r="CM41" s="104">
        <v>31</v>
      </c>
      <c r="CN41" s="112">
        <f t="shared" si="11"/>
        <v>22.58064516129032</v>
      </c>
      <c r="CO41" s="104">
        <v>2</v>
      </c>
      <c r="CP41" s="104">
        <v>30</v>
      </c>
      <c r="CQ41" s="112">
        <f t="shared" si="12"/>
        <v>6.666666666666667</v>
      </c>
      <c r="CR41" s="8">
        <f t="shared" si="13"/>
        <v>9</v>
      </c>
      <c r="CS41" s="8">
        <f t="shared" si="13"/>
        <v>61</v>
      </c>
      <c r="CT41" s="105">
        <f t="shared" si="14"/>
        <v>14.754098360655737</v>
      </c>
      <c r="CU41" s="113">
        <v>0.141531361641405</v>
      </c>
      <c r="CV41" s="170"/>
    </row>
    <row r="42" spans="3:100" s="43" customFormat="1" ht="9.75" customHeight="1">
      <c r="C42" s="36"/>
      <c r="D42" s="83" t="s">
        <v>90</v>
      </c>
      <c r="E42" s="45">
        <v>98.7</v>
      </c>
      <c r="F42" s="45">
        <v>100</v>
      </c>
      <c r="G42" s="45">
        <v>100</v>
      </c>
      <c r="H42" s="45">
        <v>88.9</v>
      </c>
      <c r="I42" s="45">
        <v>0</v>
      </c>
      <c r="J42" s="45">
        <v>12.5</v>
      </c>
      <c r="N42" s="36"/>
      <c r="O42" s="83" t="s">
        <v>91</v>
      </c>
      <c r="P42" s="45">
        <v>97.7</v>
      </c>
      <c r="Q42" s="45">
        <v>100</v>
      </c>
      <c r="R42" s="45">
        <v>100</v>
      </c>
      <c r="S42" s="45">
        <v>85.2</v>
      </c>
      <c r="T42" s="45">
        <v>0</v>
      </c>
      <c r="U42" s="45">
        <v>26.1</v>
      </c>
      <c r="Y42" s="36"/>
      <c r="Z42" s="83" t="s">
        <v>16</v>
      </c>
      <c r="AA42" s="45">
        <v>98.7</v>
      </c>
      <c r="AB42" s="45">
        <v>100</v>
      </c>
      <c r="AC42" s="45">
        <v>100</v>
      </c>
      <c r="AD42" s="45">
        <v>88.9</v>
      </c>
      <c r="AE42" s="45">
        <v>0</v>
      </c>
      <c r="AF42" s="45">
        <v>20.8</v>
      </c>
      <c r="AG42" s="43">
        <f t="shared" si="0"/>
      </c>
      <c r="AJ42" s="36"/>
      <c r="AK42" s="83" t="s">
        <v>37</v>
      </c>
      <c r="AL42" s="45">
        <v>98.7</v>
      </c>
      <c r="AM42" s="45">
        <v>98.4</v>
      </c>
      <c r="AN42" s="45">
        <v>100</v>
      </c>
      <c r="AO42" s="45">
        <v>85.2</v>
      </c>
      <c r="AP42" s="45">
        <v>0</v>
      </c>
      <c r="AQ42" s="45">
        <v>17.4</v>
      </c>
      <c r="AR42" s="43">
        <f t="shared" si="1"/>
      </c>
      <c r="AT42" s="11"/>
      <c r="AU42" s="8">
        <v>244</v>
      </c>
      <c r="AV42" s="8">
        <v>7</v>
      </c>
      <c r="AW42" s="104">
        <v>31</v>
      </c>
      <c r="AX42" s="104">
        <v>22.6</v>
      </c>
      <c r="AY42" s="104">
        <v>22</v>
      </c>
      <c r="AZ42" s="104">
        <v>34</v>
      </c>
      <c r="BA42" s="104">
        <v>64.7</v>
      </c>
      <c r="BB42" s="8">
        <f t="shared" si="2"/>
        <v>29</v>
      </c>
      <c r="BC42" s="8">
        <f t="shared" si="2"/>
        <v>65</v>
      </c>
      <c r="BD42" s="105">
        <f t="shared" si="3"/>
        <v>44.61538461538462</v>
      </c>
      <c r="BE42" s="114">
        <v>0.00103752982082255</v>
      </c>
      <c r="BF42" s="178"/>
      <c r="BG42" s="107"/>
      <c r="BH42" s="11"/>
      <c r="BI42" s="32">
        <v>244</v>
      </c>
      <c r="BJ42" s="108">
        <v>9</v>
      </c>
      <c r="BK42" s="108">
        <v>34</v>
      </c>
      <c r="BL42" s="109">
        <f t="shared" si="16"/>
        <v>26.47058823529412</v>
      </c>
      <c r="BM42" s="108">
        <v>16</v>
      </c>
      <c r="BN42" s="108">
        <v>32</v>
      </c>
      <c r="BO42" s="109">
        <f t="shared" si="4"/>
        <v>50</v>
      </c>
      <c r="BP42" s="8">
        <f t="shared" si="5"/>
        <v>25</v>
      </c>
      <c r="BQ42" s="8">
        <f t="shared" si="5"/>
        <v>66</v>
      </c>
      <c r="BR42" s="105">
        <f t="shared" si="6"/>
        <v>37.878787878787875</v>
      </c>
      <c r="BS42" s="110">
        <v>0.079764421290865</v>
      </c>
      <c r="BT42" s="187"/>
      <c r="BU42" s="111"/>
      <c r="BV42" s="11"/>
      <c r="BW42" s="32">
        <v>244</v>
      </c>
      <c r="BX42" s="8">
        <v>8</v>
      </c>
      <c r="BY42" s="104">
        <v>33</v>
      </c>
      <c r="BZ42" s="112">
        <f t="shared" si="7"/>
        <v>24.242424242424242</v>
      </c>
      <c r="CA42" s="104">
        <v>18</v>
      </c>
      <c r="CB42" s="104">
        <v>34</v>
      </c>
      <c r="CC42" s="112">
        <f t="shared" si="8"/>
        <v>52.94117647058824</v>
      </c>
      <c r="CD42" s="104">
        <f t="shared" si="9"/>
        <v>26</v>
      </c>
      <c r="CE42" s="8">
        <f t="shared" si="9"/>
        <v>67</v>
      </c>
      <c r="CF42" s="105">
        <f t="shared" si="10"/>
        <v>38.80597014925373</v>
      </c>
      <c r="CG42" s="113">
        <v>0.0238333936580062</v>
      </c>
      <c r="CH42" s="187"/>
      <c r="CI42" s="111"/>
      <c r="CJ42" s="11"/>
      <c r="CK42" s="8">
        <v>244</v>
      </c>
      <c r="CL42" s="104">
        <v>8</v>
      </c>
      <c r="CM42" s="104">
        <v>31</v>
      </c>
      <c r="CN42" s="112">
        <f t="shared" si="11"/>
        <v>25.806451612903224</v>
      </c>
      <c r="CO42" s="104">
        <v>7</v>
      </c>
      <c r="CP42" s="104">
        <v>30</v>
      </c>
      <c r="CQ42" s="112">
        <f t="shared" si="12"/>
        <v>23.333333333333332</v>
      </c>
      <c r="CR42" s="8">
        <f t="shared" si="13"/>
        <v>15</v>
      </c>
      <c r="CS42" s="8">
        <f t="shared" si="13"/>
        <v>61</v>
      </c>
      <c r="CT42" s="105">
        <f t="shared" si="14"/>
        <v>24.59016393442623</v>
      </c>
      <c r="CU42" s="113">
        <v>1</v>
      </c>
      <c r="CV42" s="170"/>
    </row>
    <row r="43" spans="3:100" s="43" customFormat="1" ht="9.75" customHeight="1">
      <c r="C43" s="36"/>
      <c r="D43" s="83" t="s">
        <v>42</v>
      </c>
      <c r="E43" s="45">
        <v>98.7</v>
      </c>
      <c r="F43" s="45">
        <v>98.4</v>
      </c>
      <c r="G43" s="45">
        <v>100</v>
      </c>
      <c r="H43" s="45">
        <v>88.9</v>
      </c>
      <c r="I43" s="45">
        <v>0</v>
      </c>
      <c r="J43" s="45">
        <v>12.5</v>
      </c>
      <c r="N43" s="36"/>
      <c r="O43" s="83" t="s">
        <v>119</v>
      </c>
      <c r="P43" s="45">
        <v>98.3</v>
      </c>
      <c r="Q43" s="45">
        <v>100</v>
      </c>
      <c r="R43" s="45">
        <v>100</v>
      </c>
      <c r="S43" s="45">
        <v>85.2</v>
      </c>
      <c r="T43" s="45">
        <v>0</v>
      </c>
      <c r="U43" s="45">
        <v>26.1</v>
      </c>
      <c r="Y43" s="36"/>
      <c r="Z43" s="83" t="s">
        <v>72</v>
      </c>
      <c r="AA43" s="45">
        <v>98.3</v>
      </c>
      <c r="AB43" s="45">
        <v>100</v>
      </c>
      <c r="AC43" s="45">
        <v>100</v>
      </c>
      <c r="AD43" s="45">
        <v>85.2</v>
      </c>
      <c r="AE43" s="45">
        <v>0</v>
      </c>
      <c r="AF43" s="45">
        <v>21.7</v>
      </c>
      <c r="AG43" s="43">
        <f t="shared" si="0"/>
      </c>
      <c r="AJ43" s="36"/>
      <c r="AK43" s="83" t="s">
        <v>133</v>
      </c>
      <c r="AL43" s="45">
        <v>100</v>
      </c>
      <c r="AM43" s="45">
        <v>100</v>
      </c>
      <c r="AN43" s="45">
        <v>100</v>
      </c>
      <c r="AO43" s="45">
        <v>100</v>
      </c>
      <c r="AP43" s="45">
        <v>0.3</v>
      </c>
      <c r="AQ43" s="45">
        <v>18.5</v>
      </c>
      <c r="AR43" s="43">
        <f t="shared" si="1"/>
      </c>
      <c r="AT43" s="11"/>
      <c r="AU43" s="8">
        <v>247</v>
      </c>
      <c r="AV43" s="8">
        <v>4</v>
      </c>
      <c r="AW43" s="104">
        <v>31</v>
      </c>
      <c r="AX43" s="104">
        <v>12.9</v>
      </c>
      <c r="AY43" s="104">
        <v>22</v>
      </c>
      <c r="AZ43" s="104">
        <v>34</v>
      </c>
      <c r="BA43" s="104">
        <v>64.7</v>
      </c>
      <c r="BB43" s="8">
        <f t="shared" si="2"/>
        <v>26</v>
      </c>
      <c r="BC43" s="8">
        <f t="shared" si="2"/>
        <v>65</v>
      </c>
      <c r="BD43" s="105">
        <f t="shared" si="3"/>
        <v>40</v>
      </c>
      <c r="BE43" s="106">
        <v>3.18448116522242E-05</v>
      </c>
      <c r="BF43" s="178"/>
      <c r="BG43" s="107"/>
      <c r="BH43" s="11"/>
      <c r="BI43" s="32">
        <v>247</v>
      </c>
      <c r="BJ43" s="108">
        <v>6</v>
      </c>
      <c r="BK43" s="108">
        <v>33</v>
      </c>
      <c r="BL43" s="109">
        <f t="shared" si="16"/>
        <v>18.181818181818183</v>
      </c>
      <c r="BM43" s="108">
        <v>14</v>
      </c>
      <c r="BN43" s="108">
        <v>32</v>
      </c>
      <c r="BO43" s="109">
        <f t="shared" si="4"/>
        <v>43.75</v>
      </c>
      <c r="BP43" s="8">
        <f t="shared" si="5"/>
        <v>20</v>
      </c>
      <c r="BQ43" s="8">
        <f t="shared" si="5"/>
        <v>65</v>
      </c>
      <c r="BR43" s="105">
        <f t="shared" si="6"/>
        <v>30.76923076923077</v>
      </c>
      <c r="BS43" s="110">
        <v>0.0594045240238611</v>
      </c>
      <c r="BT43" s="187"/>
      <c r="BU43" s="111"/>
      <c r="BV43" s="11"/>
      <c r="BW43" s="32">
        <v>247</v>
      </c>
      <c r="BX43" s="8">
        <v>4</v>
      </c>
      <c r="BY43" s="104">
        <v>34</v>
      </c>
      <c r="BZ43" s="112">
        <f t="shared" si="7"/>
        <v>11.76470588235294</v>
      </c>
      <c r="CA43" s="104">
        <v>14</v>
      </c>
      <c r="CB43" s="104">
        <v>34</v>
      </c>
      <c r="CC43" s="112">
        <f t="shared" si="8"/>
        <v>41.17647058823529</v>
      </c>
      <c r="CD43" s="104">
        <f t="shared" si="9"/>
        <v>18</v>
      </c>
      <c r="CE43" s="8">
        <f t="shared" si="9"/>
        <v>68</v>
      </c>
      <c r="CF43" s="105">
        <f t="shared" si="10"/>
        <v>26.47058823529412</v>
      </c>
      <c r="CG43" s="113">
        <v>0.012088057851728</v>
      </c>
      <c r="CH43" s="187"/>
      <c r="CI43" s="111"/>
      <c r="CJ43" s="11"/>
      <c r="CK43" s="8">
        <v>247</v>
      </c>
      <c r="CL43" s="104">
        <v>5</v>
      </c>
      <c r="CM43" s="104">
        <v>31</v>
      </c>
      <c r="CN43" s="112">
        <f t="shared" si="11"/>
        <v>16.129032258064516</v>
      </c>
      <c r="CO43" s="104">
        <v>4</v>
      </c>
      <c r="CP43" s="104">
        <v>30</v>
      </c>
      <c r="CQ43" s="112">
        <f t="shared" si="12"/>
        <v>13.333333333333334</v>
      </c>
      <c r="CR43" s="8">
        <f t="shared" si="13"/>
        <v>9</v>
      </c>
      <c r="CS43" s="8">
        <f t="shared" si="13"/>
        <v>61</v>
      </c>
      <c r="CT43" s="105">
        <f t="shared" si="14"/>
        <v>14.754098360655737</v>
      </c>
      <c r="CU43" s="113">
        <v>1</v>
      </c>
      <c r="CV43" s="170"/>
    </row>
    <row r="44" spans="3:100" s="43" customFormat="1" ht="9.75" customHeight="1">
      <c r="C44" s="36"/>
      <c r="D44" s="83" t="s">
        <v>94</v>
      </c>
      <c r="E44" s="45">
        <v>98.7</v>
      </c>
      <c r="F44" s="45">
        <v>98.4</v>
      </c>
      <c r="G44" s="45">
        <v>100</v>
      </c>
      <c r="H44" s="45">
        <v>88.9</v>
      </c>
      <c r="I44" s="45">
        <v>0</v>
      </c>
      <c r="J44" s="45">
        <v>12.5</v>
      </c>
      <c r="N44" s="36"/>
      <c r="O44" s="83" t="s">
        <v>63</v>
      </c>
      <c r="P44" s="45">
        <v>98.7</v>
      </c>
      <c r="Q44" s="45">
        <v>98.4</v>
      </c>
      <c r="R44" s="45">
        <v>100</v>
      </c>
      <c r="S44" s="45">
        <v>88.9</v>
      </c>
      <c r="T44" s="45">
        <v>0</v>
      </c>
      <c r="U44" s="45">
        <v>29.2</v>
      </c>
      <c r="Y44" s="36"/>
      <c r="Z44" s="83" t="s">
        <v>48</v>
      </c>
      <c r="AA44" s="45">
        <v>100</v>
      </c>
      <c r="AB44" s="45">
        <v>100</v>
      </c>
      <c r="AC44" s="45">
        <v>100</v>
      </c>
      <c r="AD44" s="45">
        <v>100</v>
      </c>
      <c r="AE44" s="45">
        <v>0.3</v>
      </c>
      <c r="AF44" s="45">
        <v>22.2</v>
      </c>
      <c r="AG44" s="43">
        <f t="shared" si="0"/>
      </c>
      <c r="AJ44" s="36"/>
      <c r="AK44" s="83" t="s">
        <v>53</v>
      </c>
      <c r="AL44" s="45">
        <v>98</v>
      </c>
      <c r="AM44" s="45">
        <v>98.4</v>
      </c>
      <c r="AN44" s="45">
        <v>100</v>
      </c>
      <c r="AO44" s="45">
        <v>85.2</v>
      </c>
      <c r="AP44" s="45">
        <v>0</v>
      </c>
      <c r="AQ44" s="45">
        <v>21.7</v>
      </c>
      <c r="AR44" s="43">
        <f t="shared" si="1"/>
      </c>
      <c r="AT44" s="11"/>
      <c r="AU44" s="8">
        <v>262</v>
      </c>
      <c r="AV44" s="8">
        <v>3</v>
      </c>
      <c r="AW44" s="104">
        <v>31</v>
      </c>
      <c r="AX44" s="104">
        <v>9.7</v>
      </c>
      <c r="AY44" s="104">
        <v>24</v>
      </c>
      <c r="AZ44" s="104">
        <v>34</v>
      </c>
      <c r="BA44" s="104">
        <v>70.6</v>
      </c>
      <c r="BB44" s="8">
        <f t="shared" si="2"/>
        <v>27</v>
      </c>
      <c r="BC44" s="8">
        <f t="shared" si="2"/>
        <v>65</v>
      </c>
      <c r="BD44" s="105">
        <f t="shared" si="3"/>
        <v>41.53846153846154</v>
      </c>
      <c r="BE44" s="106">
        <v>6.88015709638629E-07</v>
      </c>
      <c r="BF44" s="178"/>
      <c r="BG44" s="107"/>
      <c r="BH44" s="11"/>
      <c r="BI44" s="32">
        <v>262</v>
      </c>
      <c r="BJ44" s="108">
        <v>8</v>
      </c>
      <c r="BK44" s="108">
        <v>34</v>
      </c>
      <c r="BL44" s="109">
        <f t="shared" si="16"/>
        <v>23.52941176470588</v>
      </c>
      <c r="BM44" s="108">
        <v>17</v>
      </c>
      <c r="BN44" s="108">
        <v>32</v>
      </c>
      <c r="BO44" s="109">
        <f t="shared" si="4"/>
        <v>53.125</v>
      </c>
      <c r="BP44" s="8">
        <f t="shared" si="5"/>
        <v>25</v>
      </c>
      <c r="BQ44" s="8">
        <f t="shared" si="5"/>
        <v>66</v>
      </c>
      <c r="BR44" s="105">
        <f t="shared" si="6"/>
        <v>37.878787878787875</v>
      </c>
      <c r="BS44" s="110">
        <v>0.0238333936580062</v>
      </c>
      <c r="BT44" s="187"/>
      <c r="BU44" s="111"/>
      <c r="BV44" s="11"/>
      <c r="BW44" s="32">
        <v>262</v>
      </c>
      <c r="BX44" s="8">
        <v>5</v>
      </c>
      <c r="BY44" s="104">
        <v>34</v>
      </c>
      <c r="BZ44" s="112">
        <f t="shared" si="7"/>
        <v>14.705882352941178</v>
      </c>
      <c r="CA44" s="104">
        <v>14</v>
      </c>
      <c r="CB44" s="104">
        <v>34</v>
      </c>
      <c r="CC44" s="112">
        <f t="shared" si="8"/>
        <v>41.17647058823529</v>
      </c>
      <c r="CD44" s="104">
        <f t="shared" si="9"/>
        <v>19</v>
      </c>
      <c r="CE44" s="8">
        <f t="shared" si="9"/>
        <v>68</v>
      </c>
      <c r="CF44" s="105">
        <f t="shared" si="10"/>
        <v>27.941176470588236</v>
      </c>
      <c r="CG44" s="113">
        <v>0.0291183535067342</v>
      </c>
      <c r="CH44" s="187"/>
      <c r="CI44" s="111"/>
      <c r="CJ44" s="11"/>
      <c r="CK44" s="8">
        <v>262</v>
      </c>
      <c r="CL44" s="104">
        <v>9</v>
      </c>
      <c r="CM44" s="104">
        <v>31</v>
      </c>
      <c r="CN44" s="112">
        <f t="shared" si="11"/>
        <v>29.03225806451613</v>
      </c>
      <c r="CO44" s="104">
        <v>4</v>
      </c>
      <c r="CP44" s="104">
        <v>29</v>
      </c>
      <c r="CQ44" s="112">
        <f t="shared" si="12"/>
        <v>13.793103448275861</v>
      </c>
      <c r="CR44" s="8">
        <f t="shared" si="13"/>
        <v>13</v>
      </c>
      <c r="CS44" s="8">
        <f t="shared" si="13"/>
        <v>60</v>
      </c>
      <c r="CT44" s="105">
        <f t="shared" si="14"/>
        <v>21.666666666666668</v>
      </c>
      <c r="CU44" s="113">
        <v>0.211271942227593</v>
      </c>
      <c r="CV44" s="170"/>
    </row>
    <row r="45" spans="3:100" s="43" customFormat="1" ht="9.75" customHeight="1">
      <c r="C45" s="36"/>
      <c r="D45" s="83" t="s">
        <v>110</v>
      </c>
      <c r="E45" s="45">
        <v>98.3</v>
      </c>
      <c r="F45" s="45">
        <v>100</v>
      </c>
      <c r="G45" s="45">
        <v>100</v>
      </c>
      <c r="H45" s="45">
        <v>85.2</v>
      </c>
      <c r="I45" s="45">
        <v>0</v>
      </c>
      <c r="J45" s="45">
        <v>17.4</v>
      </c>
      <c r="N45" s="36"/>
      <c r="O45" s="83" t="s">
        <v>79</v>
      </c>
      <c r="P45" s="45">
        <v>98.3</v>
      </c>
      <c r="Q45" s="45">
        <v>100</v>
      </c>
      <c r="R45" s="45">
        <v>100</v>
      </c>
      <c r="S45" s="45">
        <v>88.5</v>
      </c>
      <c r="T45" s="45">
        <v>0.3</v>
      </c>
      <c r="U45" s="45">
        <v>30.4</v>
      </c>
      <c r="Y45" s="36"/>
      <c r="Z45" s="83" t="s">
        <v>104</v>
      </c>
      <c r="AA45" s="45">
        <v>98.3</v>
      </c>
      <c r="AB45" s="45">
        <v>100</v>
      </c>
      <c r="AC45" s="45">
        <v>100</v>
      </c>
      <c r="AD45" s="45">
        <v>88.9</v>
      </c>
      <c r="AE45" s="45">
        <v>0</v>
      </c>
      <c r="AF45" s="45">
        <v>29.2</v>
      </c>
      <c r="AG45" s="43">
        <f t="shared" si="0"/>
      </c>
      <c r="AJ45" s="36"/>
      <c r="AK45" s="83" t="s">
        <v>73</v>
      </c>
      <c r="AL45" s="45">
        <v>99.3</v>
      </c>
      <c r="AM45" s="45">
        <v>100</v>
      </c>
      <c r="AN45" s="45">
        <v>100</v>
      </c>
      <c r="AO45" s="45">
        <v>92.6</v>
      </c>
      <c r="AP45" s="45">
        <v>0.3</v>
      </c>
      <c r="AQ45" s="45">
        <v>24</v>
      </c>
      <c r="AR45" s="43">
        <f t="shared" si="1"/>
      </c>
      <c r="AT45" s="11"/>
      <c r="AU45" s="8">
        <v>270</v>
      </c>
      <c r="AV45" s="8">
        <v>6</v>
      </c>
      <c r="AW45" s="104">
        <v>31</v>
      </c>
      <c r="AX45" s="104">
        <v>19.4</v>
      </c>
      <c r="AY45" s="104">
        <v>22</v>
      </c>
      <c r="AZ45" s="104">
        <v>33</v>
      </c>
      <c r="BA45" s="104">
        <v>66.7</v>
      </c>
      <c r="BB45" s="8">
        <f t="shared" si="2"/>
        <v>28</v>
      </c>
      <c r="BC45" s="8">
        <f t="shared" si="2"/>
        <v>64</v>
      </c>
      <c r="BD45" s="105">
        <f t="shared" si="3"/>
        <v>43.75</v>
      </c>
      <c r="BE45" s="114">
        <v>0.000164301051264465</v>
      </c>
      <c r="BF45" s="178"/>
      <c r="BG45" s="107"/>
      <c r="BH45" s="11"/>
      <c r="BI45" s="32">
        <v>270</v>
      </c>
      <c r="BJ45" s="108">
        <v>9</v>
      </c>
      <c r="BK45" s="108">
        <v>34</v>
      </c>
      <c r="BL45" s="109">
        <f t="shared" si="16"/>
        <v>26.47058823529412</v>
      </c>
      <c r="BM45" s="108">
        <v>20</v>
      </c>
      <c r="BN45" s="108">
        <v>32</v>
      </c>
      <c r="BO45" s="109">
        <f t="shared" si="4"/>
        <v>62.5</v>
      </c>
      <c r="BP45" s="8">
        <f t="shared" si="5"/>
        <v>29</v>
      </c>
      <c r="BQ45" s="8">
        <f t="shared" si="5"/>
        <v>66</v>
      </c>
      <c r="BR45" s="105">
        <f t="shared" si="6"/>
        <v>43.93939393939394</v>
      </c>
      <c r="BS45" s="110">
        <v>0.0067531760344666</v>
      </c>
      <c r="BT45" s="187"/>
      <c r="BU45" s="111"/>
      <c r="BV45" s="11"/>
      <c r="BW45" s="32">
        <v>270</v>
      </c>
      <c r="BX45" s="8">
        <v>9</v>
      </c>
      <c r="BY45" s="104">
        <v>34</v>
      </c>
      <c r="BZ45" s="112">
        <f t="shared" si="7"/>
        <v>26.47058823529412</v>
      </c>
      <c r="CA45" s="104">
        <v>15</v>
      </c>
      <c r="CB45" s="104">
        <v>34</v>
      </c>
      <c r="CC45" s="112">
        <f t="shared" si="8"/>
        <v>44.11764705882353</v>
      </c>
      <c r="CD45" s="104">
        <f t="shared" si="9"/>
        <v>24</v>
      </c>
      <c r="CE45" s="8">
        <f t="shared" si="9"/>
        <v>68</v>
      </c>
      <c r="CF45" s="105">
        <f t="shared" si="10"/>
        <v>35.294117647058826</v>
      </c>
      <c r="CG45" s="113">
        <v>0.204124784238374</v>
      </c>
      <c r="CH45" s="187"/>
      <c r="CI45" s="111"/>
      <c r="CJ45" s="11"/>
      <c r="CK45" s="8">
        <v>270</v>
      </c>
      <c r="CL45" s="104">
        <v>12</v>
      </c>
      <c r="CM45" s="104">
        <v>31</v>
      </c>
      <c r="CN45" s="112">
        <f t="shared" si="11"/>
        <v>38.70967741935484</v>
      </c>
      <c r="CO45" s="104">
        <v>9</v>
      </c>
      <c r="CP45" s="104">
        <v>30</v>
      </c>
      <c r="CQ45" s="112">
        <f t="shared" si="12"/>
        <v>30</v>
      </c>
      <c r="CR45" s="8">
        <f t="shared" si="13"/>
        <v>21</v>
      </c>
      <c r="CS45" s="8">
        <f t="shared" si="13"/>
        <v>61</v>
      </c>
      <c r="CT45" s="105">
        <f t="shared" si="14"/>
        <v>34.42622950819672</v>
      </c>
      <c r="CU45" s="113">
        <v>0.592091536510119</v>
      </c>
      <c r="CV45" s="170"/>
    </row>
    <row r="46" spans="3:100" s="43" customFormat="1" ht="9.75" customHeight="1">
      <c r="C46" s="36"/>
      <c r="D46" s="83" t="s">
        <v>34</v>
      </c>
      <c r="E46" s="45">
        <v>100</v>
      </c>
      <c r="F46" s="45">
        <v>100</v>
      </c>
      <c r="G46" s="45">
        <v>100</v>
      </c>
      <c r="H46" s="45">
        <v>100</v>
      </c>
      <c r="I46" s="45">
        <v>0</v>
      </c>
      <c r="J46" s="45">
        <v>18.5</v>
      </c>
      <c r="N46" s="36"/>
      <c r="O46" s="83" t="s">
        <v>23</v>
      </c>
      <c r="P46" s="45">
        <v>100</v>
      </c>
      <c r="Q46" s="45">
        <v>100</v>
      </c>
      <c r="R46" s="45">
        <v>100</v>
      </c>
      <c r="S46" s="45">
        <v>100</v>
      </c>
      <c r="T46" s="45">
        <v>0.3</v>
      </c>
      <c r="U46" s="45">
        <v>33.3</v>
      </c>
      <c r="Y46" s="36"/>
      <c r="Z46" s="83" t="s">
        <v>128</v>
      </c>
      <c r="AA46" s="45">
        <v>98</v>
      </c>
      <c r="AB46" s="45">
        <v>98.4</v>
      </c>
      <c r="AC46" s="45">
        <v>100</v>
      </c>
      <c r="AD46" s="45">
        <v>85.2</v>
      </c>
      <c r="AE46" s="45">
        <v>0</v>
      </c>
      <c r="AF46" s="45">
        <v>30.4</v>
      </c>
      <c r="AG46" s="43">
        <f t="shared" si="0"/>
      </c>
      <c r="AJ46" s="36"/>
      <c r="AK46" s="83" t="s">
        <v>105</v>
      </c>
      <c r="AL46" s="45">
        <v>98.7</v>
      </c>
      <c r="AM46" s="45">
        <v>98.4</v>
      </c>
      <c r="AN46" s="45">
        <v>100</v>
      </c>
      <c r="AO46" s="45">
        <v>88.9</v>
      </c>
      <c r="AP46" s="45">
        <v>0</v>
      </c>
      <c r="AQ46" s="45">
        <v>25</v>
      </c>
      <c r="AR46" s="43">
        <f t="shared" si="1"/>
      </c>
      <c r="AT46" s="11"/>
      <c r="AU46" s="8">
        <v>274</v>
      </c>
      <c r="AV46" s="8">
        <v>2</v>
      </c>
      <c r="AW46" s="104">
        <v>31</v>
      </c>
      <c r="AX46" s="104">
        <v>6.5</v>
      </c>
      <c r="AY46" s="104">
        <v>21</v>
      </c>
      <c r="AZ46" s="104">
        <v>34</v>
      </c>
      <c r="BA46" s="104">
        <v>61.8</v>
      </c>
      <c r="BB46" s="8">
        <f t="shared" si="2"/>
        <v>23</v>
      </c>
      <c r="BC46" s="8">
        <f t="shared" si="2"/>
        <v>65</v>
      </c>
      <c r="BD46" s="105">
        <f t="shared" si="3"/>
        <v>35.38461538461539</v>
      </c>
      <c r="BE46" s="106">
        <v>4.32050207553657E-06</v>
      </c>
      <c r="BF46" s="178"/>
      <c r="BG46" s="107"/>
      <c r="BH46" s="11"/>
      <c r="BI46" s="32">
        <v>274</v>
      </c>
      <c r="BJ46" s="108">
        <v>7</v>
      </c>
      <c r="BK46" s="108">
        <v>34</v>
      </c>
      <c r="BL46" s="109">
        <f t="shared" si="16"/>
        <v>20.588235294117645</v>
      </c>
      <c r="BM46" s="108">
        <v>19</v>
      </c>
      <c r="BN46" s="108">
        <v>32</v>
      </c>
      <c r="BO46" s="109">
        <f t="shared" si="4"/>
        <v>59.375</v>
      </c>
      <c r="BP46" s="8">
        <f t="shared" si="5"/>
        <v>26</v>
      </c>
      <c r="BQ46" s="8">
        <f t="shared" si="5"/>
        <v>66</v>
      </c>
      <c r="BR46" s="105">
        <f t="shared" si="6"/>
        <v>39.39393939393939</v>
      </c>
      <c r="BS46" s="110">
        <v>0.00261529463649895</v>
      </c>
      <c r="BT46" s="187"/>
      <c r="BU46" s="111"/>
      <c r="BV46" s="11"/>
      <c r="BW46" s="32">
        <v>274</v>
      </c>
      <c r="BX46" s="8">
        <v>8</v>
      </c>
      <c r="BY46" s="104">
        <v>34</v>
      </c>
      <c r="BZ46" s="112">
        <f t="shared" si="7"/>
        <v>23.52941176470588</v>
      </c>
      <c r="CA46" s="104">
        <v>12</v>
      </c>
      <c r="CB46" s="104">
        <v>34</v>
      </c>
      <c r="CC46" s="112">
        <f t="shared" si="8"/>
        <v>35.294117647058826</v>
      </c>
      <c r="CD46" s="104">
        <f t="shared" si="9"/>
        <v>20</v>
      </c>
      <c r="CE46" s="8">
        <f t="shared" si="9"/>
        <v>68</v>
      </c>
      <c r="CF46" s="105">
        <f t="shared" si="10"/>
        <v>29.411764705882355</v>
      </c>
      <c r="CG46" s="113">
        <v>0.425114228706743</v>
      </c>
      <c r="CH46" s="187"/>
      <c r="CI46" s="111"/>
      <c r="CJ46" s="11"/>
      <c r="CK46" s="8">
        <v>274</v>
      </c>
      <c r="CL46" s="104">
        <v>6</v>
      </c>
      <c r="CM46" s="104">
        <v>30</v>
      </c>
      <c r="CN46" s="112">
        <f t="shared" si="11"/>
        <v>20</v>
      </c>
      <c r="CO46" s="104">
        <v>8</v>
      </c>
      <c r="CP46" s="104">
        <v>30</v>
      </c>
      <c r="CQ46" s="112">
        <f t="shared" si="12"/>
        <v>26.666666666666668</v>
      </c>
      <c r="CR46" s="8">
        <f t="shared" si="13"/>
        <v>14</v>
      </c>
      <c r="CS46" s="8">
        <f t="shared" si="13"/>
        <v>60</v>
      </c>
      <c r="CT46" s="105">
        <f t="shared" si="14"/>
        <v>23.333333333333332</v>
      </c>
      <c r="CU46" s="113">
        <v>0.761068496728027</v>
      </c>
      <c r="CV46" s="170"/>
    </row>
    <row r="47" spans="3:100" s="43" customFormat="1" ht="9.75" customHeight="1">
      <c r="C47" s="36"/>
      <c r="D47" s="83" t="s">
        <v>254</v>
      </c>
      <c r="E47" s="45">
        <v>100</v>
      </c>
      <c r="F47" s="45">
        <v>98.4</v>
      </c>
      <c r="G47" s="45">
        <v>100</v>
      </c>
      <c r="H47" s="45">
        <v>100</v>
      </c>
      <c r="I47" s="45">
        <v>0</v>
      </c>
      <c r="J47" s="45">
        <v>18.5</v>
      </c>
      <c r="N47" s="36"/>
      <c r="O47" s="83" t="s">
        <v>123</v>
      </c>
      <c r="P47" s="45">
        <v>100</v>
      </c>
      <c r="Q47" s="45">
        <v>98.4</v>
      </c>
      <c r="R47" s="45">
        <v>100</v>
      </c>
      <c r="S47" s="45">
        <v>100</v>
      </c>
      <c r="T47" s="45">
        <v>0.3</v>
      </c>
      <c r="U47" s="45">
        <v>33.3</v>
      </c>
      <c r="Y47" s="36"/>
      <c r="Z47" s="83" t="s">
        <v>20</v>
      </c>
      <c r="AA47" s="45">
        <v>98.7</v>
      </c>
      <c r="AB47" s="45">
        <v>100</v>
      </c>
      <c r="AC47" s="45">
        <v>100</v>
      </c>
      <c r="AD47" s="45">
        <v>92.6</v>
      </c>
      <c r="AE47" s="45">
        <v>0</v>
      </c>
      <c r="AF47" s="45">
        <v>32</v>
      </c>
      <c r="AG47" s="43">
        <f t="shared" si="0"/>
      </c>
      <c r="AJ47" s="36"/>
      <c r="AK47" s="83" t="s">
        <v>145</v>
      </c>
      <c r="AL47" s="45">
        <v>97.7</v>
      </c>
      <c r="AM47" s="45">
        <v>98.4</v>
      </c>
      <c r="AN47" s="45">
        <v>100</v>
      </c>
      <c r="AO47" s="45">
        <v>81.5</v>
      </c>
      <c r="AP47" s="45">
        <v>0</v>
      </c>
      <c r="AQ47" s="45">
        <v>27.3</v>
      </c>
      <c r="AR47" s="43">
        <f t="shared" si="1"/>
      </c>
      <c r="AT47" s="11"/>
      <c r="AU47" s="8">
        <v>277</v>
      </c>
      <c r="AV47" s="8">
        <v>1</v>
      </c>
      <c r="AW47" s="104">
        <v>30</v>
      </c>
      <c r="AX47" s="104">
        <v>3.3</v>
      </c>
      <c r="AY47" s="104">
        <v>21</v>
      </c>
      <c r="AZ47" s="104">
        <v>34</v>
      </c>
      <c r="BA47" s="104">
        <v>61.8</v>
      </c>
      <c r="BB47" s="8">
        <f t="shared" si="2"/>
        <v>22</v>
      </c>
      <c r="BC47" s="8">
        <f t="shared" si="2"/>
        <v>64</v>
      </c>
      <c r="BD47" s="105">
        <f t="shared" si="3"/>
        <v>34.375</v>
      </c>
      <c r="BE47" s="106">
        <v>5.69220518711433E-07</v>
      </c>
      <c r="BF47" s="178"/>
      <c r="BG47" s="107"/>
      <c r="BH47" s="11"/>
      <c r="BI47" s="32">
        <v>277</v>
      </c>
      <c r="BJ47" s="108">
        <v>1</v>
      </c>
      <c r="BK47" s="108">
        <v>34</v>
      </c>
      <c r="BL47" s="109">
        <f t="shared" si="16"/>
        <v>2.941176470588235</v>
      </c>
      <c r="BM47" s="108">
        <v>14</v>
      </c>
      <c r="BN47" s="108">
        <v>30</v>
      </c>
      <c r="BO47" s="109">
        <f t="shared" si="4"/>
        <v>46.666666666666664</v>
      </c>
      <c r="BP47" s="8">
        <f t="shared" si="5"/>
        <v>15</v>
      </c>
      <c r="BQ47" s="8">
        <f t="shared" si="5"/>
        <v>64</v>
      </c>
      <c r="BR47" s="105">
        <f t="shared" si="6"/>
        <v>23.4375</v>
      </c>
      <c r="BS47" s="110">
        <v>4.90554248722956E-05</v>
      </c>
      <c r="BT47" s="187"/>
      <c r="BU47" s="111"/>
      <c r="BV47" s="11"/>
      <c r="BW47" s="32">
        <v>277</v>
      </c>
      <c r="BX47" s="8">
        <v>4</v>
      </c>
      <c r="BY47" s="104">
        <v>28</v>
      </c>
      <c r="BZ47" s="112">
        <f t="shared" si="7"/>
        <v>14.285714285714285</v>
      </c>
      <c r="CA47" s="104">
        <v>11</v>
      </c>
      <c r="CB47" s="104">
        <v>28</v>
      </c>
      <c r="CC47" s="112">
        <f t="shared" si="8"/>
        <v>39.285714285714285</v>
      </c>
      <c r="CD47" s="104">
        <f t="shared" si="9"/>
        <v>15</v>
      </c>
      <c r="CE47" s="8">
        <f t="shared" si="9"/>
        <v>56</v>
      </c>
      <c r="CF47" s="105">
        <f t="shared" si="10"/>
        <v>26.785714285714285</v>
      </c>
      <c r="CG47" s="113">
        <v>0.0733005027741621</v>
      </c>
      <c r="CH47" s="187"/>
      <c r="CI47" s="111"/>
      <c r="CJ47" s="11"/>
      <c r="CK47" s="8">
        <v>277</v>
      </c>
      <c r="CL47" s="104">
        <v>7</v>
      </c>
      <c r="CM47" s="104">
        <v>28</v>
      </c>
      <c r="CN47" s="112">
        <f t="shared" si="11"/>
        <v>25</v>
      </c>
      <c r="CO47" s="104">
        <v>5</v>
      </c>
      <c r="CP47" s="104">
        <v>30</v>
      </c>
      <c r="CQ47" s="112">
        <f t="shared" si="12"/>
        <v>16.666666666666664</v>
      </c>
      <c r="CR47" s="8">
        <f t="shared" si="13"/>
        <v>12</v>
      </c>
      <c r="CS47" s="8">
        <f t="shared" si="13"/>
        <v>58</v>
      </c>
      <c r="CT47" s="105">
        <f t="shared" si="14"/>
        <v>20.689655172413794</v>
      </c>
      <c r="CU47" s="113">
        <v>0.748049793024105</v>
      </c>
      <c r="CV47" s="170"/>
    </row>
    <row r="48" spans="3:100" s="43" customFormat="1" ht="9.75" customHeight="1">
      <c r="C48" s="36"/>
      <c r="D48" s="83" t="s">
        <v>158</v>
      </c>
      <c r="E48" s="45">
        <v>99</v>
      </c>
      <c r="F48" s="45">
        <v>98.4</v>
      </c>
      <c r="G48" s="45">
        <v>100</v>
      </c>
      <c r="H48" s="45">
        <v>92.6</v>
      </c>
      <c r="I48" s="45">
        <v>0</v>
      </c>
      <c r="J48" s="45">
        <v>20</v>
      </c>
      <c r="N48" s="36"/>
      <c r="O48" s="83" t="s">
        <v>111</v>
      </c>
      <c r="P48" s="45">
        <v>98.7</v>
      </c>
      <c r="Q48" s="45">
        <v>100</v>
      </c>
      <c r="R48" s="45">
        <v>100</v>
      </c>
      <c r="S48" s="45">
        <v>88.9</v>
      </c>
      <c r="T48" s="45">
        <v>0</v>
      </c>
      <c r="U48" s="45">
        <v>37.5</v>
      </c>
      <c r="Y48" s="36"/>
      <c r="Z48" s="83" t="s">
        <v>116</v>
      </c>
      <c r="AA48" s="45">
        <v>99</v>
      </c>
      <c r="AB48" s="45">
        <v>95.3</v>
      </c>
      <c r="AC48" s="45">
        <v>100</v>
      </c>
      <c r="AD48" s="45">
        <v>92.6</v>
      </c>
      <c r="AE48" s="45">
        <v>0</v>
      </c>
      <c r="AF48" s="45">
        <v>56</v>
      </c>
      <c r="AG48" s="43">
        <f t="shared" si="0"/>
      </c>
      <c r="AJ48" s="36"/>
      <c r="AK48" s="83" t="s">
        <v>93</v>
      </c>
      <c r="AL48" s="45">
        <v>98.7</v>
      </c>
      <c r="AM48" s="45">
        <v>100</v>
      </c>
      <c r="AN48" s="45">
        <v>100</v>
      </c>
      <c r="AO48" s="45">
        <v>92.6</v>
      </c>
      <c r="AP48" s="45">
        <v>0</v>
      </c>
      <c r="AQ48" s="45">
        <v>32</v>
      </c>
      <c r="AR48" s="43">
        <f t="shared" si="1"/>
      </c>
      <c r="AT48" s="11"/>
      <c r="AU48" s="8">
        <v>279</v>
      </c>
      <c r="AV48" s="8">
        <v>2</v>
      </c>
      <c r="AW48" s="104">
        <v>31</v>
      </c>
      <c r="AX48" s="104">
        <v>6.5</v>
      </c>
      <c r="AY48" s="104">
        <v>22</v>
      </c>
      <c r="AZ48" s="104">
        <v>34</v>
      </c>
      <c r="BA48" s="104">
        <v>64.7</v>
      </c>
      <c r="BB48" s="8">
        <f t="shared" si="2"/>
        <v>24</v>
      </c>
      <c r="BC48" s="8">
        <f t="shared" si="2"/>
        <v>65</v>
      </c>
      <c r="BD48" s="105">
        <f t="shared" si="3"/>
        <v>36.92307692307693</v>
      </c>
      <c r="BE48" s="106">
        <v>1.36137117866274E-06</v>
      </c>
      <c r="BF48" s="178"/>
      <c r="BG48" s="107"/>
      <c r="BH48" s="11"/>
      <c r="BI48" s="32">
        <v>279</v>
      </c>
      <c r="BJ48" s="108">
        <v>4</v>
      </c>
      <c r="BK48" s="108">
        <v>34</v>
      </c>
      <c r="BL48" s="109">
        <f t="shared" si="16"/>
        <v>11.76470588235294</v>
      </c>
      <c r="BM48" s="108">
        <v>17</v>
      </c>
      <c r="BN48" s="108">
        <v>32</v>
      </c>
      <c r="BO48" s="109">
        <f t="shared" si="4"/>
        <v>53.125</v>
      </c>
      <c r="BP48" s="8">
        <f t="shared" si="5"/>
        <v>21</v>
      </c>
      <c r="BQ48" s="8">
        <f t="shared" si="5"/>
        <v>66</v>
      </c>
      <c r="BR48" s="105">
        <f t="shared" si="6"/>
        <v>31.818181818181817</v>
      </c>
      <c r="BS48" s="110">
        <v>0.000569256870540023</v>
      </c>
      <c r="BT48" s="187"/>
      <c r="BU48" s="111"/>
      <c r="BV48" s="11"/>
      <c r="BW48" s="32">
        <v>279</v>
      </c>
      <c r="BX48" s="8">
        <v>5</v>
      </c>
      <c r="BY48" s="104">
        <v>34</v>
      </c>
      <c r="BZ48" s="112">
        <f t="shared" si="7"/>
        <v>14.705882352941178</v>
      </c>
      <c r="CA48" s="104">
        <v>16</v>
      </c>
      <c r="CB48" s="104">
        <v>34</v>
      </c>
      <c r="CC48" s="112">
        <f t="shared" si="8"/>
        <v>47.05882352941176</v>
      </c>
      <c r="CD48" s="104">
        <f t="shared" si="9"/>
        <v>21</v>
      </c>
      <c r="CE48" s="8">
        <f t="shared" si="9"/>
        <v>68</v>
      </c>
      <c r="CF48" s="105">
        <f t="shared" si="10"/>
        <v>30.88235294117647</v>
      </c>
      <c r="CG48" s="113">
        <v>0.00784013830059272</v>
      </c>
      <c r="CH48" s="187"/>
      <c r="CI48" s="111"/>
      <c r="CJ48" s="11"/>
      <c r="CK48" s="8">
        <v>279</v>
      </c>
      <c r="CL48" s="104">
        <v>8</v>
      </c>
      <c r="CM48" s="104">
        <v>31</v>
      </c>
      <c r="CN48" s="112">
        <f t="shared" si="11"/>
        <v>25.806451612903224</v>
      </c>
      <c r="CO48" s="104">
        <v>6</v>
      </c>
      <c r="CP48" s="104">
        <v>30</v>
      </c>
      <c r="CQ48" s="112">
        <f t="shared" si="12"/>
        <v>20</v>
      </c>
      <c r="CR48" s="8">
        <f t="shared" si="13"/>
        <v>14</v>
      </c>
      <c r="CS48" s="8">
        <f t="shared" si="13"/>
        <v>61</v>
      </c>
      <c r="CT48" s="105">
        <f t="shared" si="14"/>
        <v>22.950819672131146</v>
      </c>
      <c r="CU48" s="113">
        <v>0.762210928779191</v>
      </c>
      <c r="CV48" s="170"/>
    </row>
    <row r="49" spans="3:100" s="43" customFormat="1" ht="9.75" customHeight="1">
      <c r="C49" s="36"/>
      <c r="D49" s="83" t="s">
        <v>30</v>
      </c>
      <c r="E49" s="45">
        <v>98.7</v>
      </c>
      <c r="F49" s="45">
        <v>98.4</v>
      </c>
      <c r="G49" s="45">
        <v>100</v>
      </c>
      <c r="H49" s="45">
        <v>85.2</v>
      </c>
      <c r="I49" s="45">
        <v>0</v>
      </c>
      <c r="J49" s="45">
        <v>21.7</v>
      </c>
      <c r="N49" s="36"/>
      <c r="O49" s="83" t="s">
        <v>59</v>
      </c>
      <c r="P49" s="45">
        <v>99.3</v>
      </c>
      <c r="Q49" s="45">
        <v>98.4</v>
      </c>
      <c r="R49" s="45">
        <v>100</v>
      </c>
      <c r="S49" s="45">
        <v>96.3</v>
      </c>
      <c r="T49" s="45">
        <v>0.3</v>
      </c>
      <c r="U49" s="45">
        <v>38.5</v>
      </c>
      <c r="Y49" s="36"/>
      <c r="Z49" s="83" t="s">
        <v>112</v>
      </c>
      <c r="AA49" s="45">
        <v>98.7</v>
      </c>
      <c r="AB49" s="45">
        <v>98.4</v>
      </c>
      <c r="AC49" s="45">
        <v>100</v>
      </c>
      <c r="AD49" s="45">
        <v>88.9</v>
      </c>
      <c r="AE49" s="45">
        <v>0.3</v>
      </c>
      <c r="AF49" s="45">
        <v>75</v>
      </c>
      <c r="AG49" s="43">
        <f t="shared" si="0"/>
      </c>
      <c r="AJ49" s="36"/>
      <c r="AK49" s="83" t="s">
        <v>57</v>
      </c>
      <c r="AL49" s="45">
        <v>99.3</v>
      </c>
      <c r="AM49" s="45">
        <v>100</v>
      </c>
      <c r="AN49" s="45">
        <v>100</v>
      </c>
      <c r="AO49" s="45">
        <v>92.6</v>
      </c>
      <c r="AP49" s="45">
        <v>0</v>
      </c>
      <c r="AQ49" s="45">
        <v>36</v>
      </c>
      <c r="AR49" s="43">
        <f t="shared" si="1"/>
      </c>
      <c r="AT49" s="11"/>
      <c r="AU49" s="8">
        <v>296</v>
      </c>
      <c r="AV49" s="8">
        <v>0</v>
      </c>
      <c r="AW49" s="104">
        <v>29</v>
      </c>
      <c r="AX49" s="104">
        <v>0</v>
      </c>
      <c r="AY49" s="104">
        <v>22</v>
      </c>
      <c r="AZ49" s="104">
        <v>34</v>
      </c>
      <c r="BA49" s="104">
        <v>64.7</v>
      </c>
      <c r="BB49" s="8">
        <f t="shared" si="2"/>
        <v>22</v>
      </c>
      <c r="BC49" s="8">
        <f t="shared" si="2"/>
        <v>63</v>
      </c>
      <c r="BD49" s="105">
        <f t="shared" si="3"/>
        <v>34.92063492063492</v>
      </c>
      <c r="BE49" s="106">
        <v>1.31969272094622E-08</v>
      </c>
      <c r="BF49" s="178"/>
      <c r="BG49" s="107"/>
      <c r="BH49" s="11"/>
      <c r="BI49" s="32">
        <v>296</v>
      </c>
      <c r="BJ49" s="108">
        <v>3</v>
      </c>
      <c r="BK49" s="108">
        <v>34</v>
      </c>
      <c r="BL49" s="109">
        <f t="shared" si="16"/>
        <v>8.823529411764707</v>
      </c>
      <c r="BM49" s="108">
        <v>14</v>
      </c>
      <c r="BN49" s="108">
        <v>31</v>
      </c>
      <c r="BO49" s="109">
        <f t="shared" si="4"/>
        <v>45.16129032258064</v>
      </c>
      <c r="BP49" s="8">
        <f t="shared" si="5"/>
        <v>17</v>
      </c>
      <c r="BQ49" s="8">
        <f t="shared" si="5"/>
        <v>65</v>
      </c>
      <c r="BR49" s="105">
        <f t="shared" si="6"/>
        <v>26.153846153846157</v>
      </c>
      <c r="BS49" s="110">
        <v>0.00154804014535192</v>
      </c>
      <c r="BT49" s="187"/>
      <c r="BU49" s="111"/>
      <c r="BV49" s="11"/>
      <c r="BW49" s="32">
        <v>296</v>
      </c>
      <c r="BX49" s="8">
        <v>5</v>
      </c>
      <c r="BY49" s="104">
        <v>34</v>
      </c>
      <c r="BZ49" s="112">
        <f t="shared" si="7"/>
        <v>14.705882352941178</v>
      </c>
      <c r="CA49" s="104">
        <v>13</v>
      </c>
      <c r="CB49" s="104">
        <v>33</v>
      </c>
      <c r="CC49" s="112">
        <f t="shared" si="8"/>
        <v>39.39393939393939</v>
      </c>
      <c r="CD49" s="104">
        <f t="shared" si="9"/>
        <v>18</v>
      </c>
      <c r="CE49" s="8">
        <f t="shared" si="9"/>
        <v>67</v>
      </c>
      <c r="CF49" s="105">
        <f t="shared" si="10"/>
        <v>26.865671641791046</v>
      </c>
      <c r="CG49" s="113">
        <v>0.0291183535067342</v>
      </c>
      <c r="CH49" s="187"/>
      <c r="CI49" s="111"/>
      <c r="CJ49" s="11"/>
      <c r="CK49" s="8">
        <v>296</v>
      </c>
      <c r="CL49" s="104">
        <v>10</v>
      </c>
      <c r="CM49" s="104">
        <v>30</v>
      </c>
      <c r="CN49" s="112">
        <f t="shared" si="11"/>
        <v>33.33333333333333</v>
      </c>
      <c r="CO49" s="104">
        <v>7</v>
      </c>
      <c r="CP49" s="104">
        <v>30</v>
      </c>
      <c r="CQ49" s="112">
        <f t="shared" si="12"/>
        <v>23.333333333333332</v>
      </c>
      <c r="CR49" s="8">
        <f t="shared" si="13"/>
        <v>17</v>
      </c>
      <c r="CS49" s="8">
        <f t="shared" si="13"/>
        <v>60</v>
      </c>
      <c r="CT49" s="105">
        <f t="shared" si="14"/>
        <v>28.333333333333332</v>
      </c>
      <c r="CU49" s="113">
        <v>0.567489732503049</v>
      </c>
      <c r="CV49" s="170"/>
    </row>
    <row r="50" spans="3:100" s="43" customFormat="1" ht="9.75" customHeight="1">
      <c r="C50" s="36"/>
      <c r="D50" s="83" t="s">
        <v>98</v>
      </c>
      <c r="E50" s="45">
        <v>96.6</v>
      </c>
      <c r="F50" s="45">
        <v>100</v>
      </c>
      <c r="G50" s="45">
        <v>100</v>
      </c>
      <c r="H50" s="45">
        <v>77.8</v>
      </c>
      <c r="I50" s="45">
        <v>0.3</v>
      </c>
      <c r="J50" s="45">
        <v>28.6</v>
      </c>
      <c r="N50" s="36"/>
      <c r="O50" s="83" t="s">
        <v>55</v>
      </c>
      <c r="P50" s="45">
        <v>98.3</v>
      </c>
      <c r="Q50" s="45">
        <v>100</v>
      </c>
      <c r="R50" s="45">
        <v>100</v>
      </c>
      <c r="S50" s="45">
        <v>88.9</v>
      </c>
      <c r="T50" s="45">
        <v>0</v>
      </c>
      <c r="U50" s="45">
        <v>50</v>
      </c>
      <c r="Y50" s="36"/>
      <c r="Z50" s="83" t="s">
        <v>64</v>
      </c>
      <c r="AA50" s="45">
        <v>99</v>
      </c>
      <c r="AB50" s="45">
        <v>98.4</v>
      </c>
      <c r="AC50" s="45">
        <v>100</v>
      </c>
      <c r="AD50" s="45">
        <v>96.3</v>
      </c>
      <c r="AE50" s="45">
        <v>0</v>
      </c>
      <c r="AF50" s="45">
        <v>96.2</v>
      </c>
      <c r="AG50" s="43">
        <f t="shared" si="0"/>
      </c>
      <c r="AJ50" s="36"/>
      <c r="AK50" s="83" t="s">
        <v>21</v>
      </c>
      <c r="AL50" s="45">
        <v>98.3</v>
      </c>
      <c r="AM50" s="45">
        <v>100</v>
      </c>
      <c r="AN50" s="45">
        <v>100</v>
      </c>
      <c r="AO50" s="45">
        <v>92.6</v>
      </c>
      <c r="AP50" s="45">
        <v>0</v>
      </c>
      <c r="AQ50" s="45">
        <v>40</v>
      </c>
      <c r="AR50" s="43">
        <f t="shared" si="1"/>
      </c>
      <c r="AT50" s="11"/>
      <c r="AU50" s="8" t="s">
        <v>708</v>
      </c>
      <c r="AV50" s="8">
        <f>SUM(AV23:AV49)</f>
        <v>74</v>
      </c>
      <c r="AW50" s="8">
        <f>SUM(AW23:AW49)</f>
        <v>830</v>
      </c>
      <c r="AX50" s="105">
        <f>AV50/AW50*100</f>
        <v>8.91566265060241</v>
      </c>
      <c r="AY50" s="8">
        <f>SUM(AY23:AY49)</f>
        <v>557</v>
      </c>
      <c r="AZ50" s="8">
        <f>SUM(AZ23:AZ49)</f>
        <v>903</v>
      </c>
      <c r="BA50" s="105">
        <f>AY50/AZ50*100</f>
        <v>61.683277962347724</v>
      </c>
      <c r="BB50" s="8">
        <f>SUM(BB23:BB49)</f>
        <v>631</v>
      </c>
      <c r="BC50" s="8">
        <f>SUM(BC23:BC49)</f>
        <v>1733</v>
      </c>
      <c r="BD50" s="105">
        <f t="shared" si="3"/>
        <v>36.410848240046164</v>
      </c>
      <c r="BE50" s="106">
        <v>4.16105559543958E-118</v>
      </c>
      <c r="BF50" s="178"/>
      <c r="BG50" s="107"/>
      <c r="BH50" s="102"/>
      <c r="BI50" s="32" t="s">
        <v>708</v>
      </c>
      <c r="BJ50" s="8">
        <f>SUM(BJ23:BJ49)</f>
        <v>158</v>
      </c>
      <c r="BK50" s="8">
        <f>SUM(BK23:BK49)</f>
        <v>917</v>
      </c>
      <c r="BL50" s="105">
        <f t="shared" si="16"/>
        <v>17.230098146128682</v>
      </c>
      <c r="BM50" s="8">
        <f>SUM(BM23:BM49)</f>
        <v>411</v>
      </c>
      <c r="BN50" s="8">
        <f>SUM(BN23:BN49)</f>
        <v>845</v>
      </c>
      <c r="BO50" s="105">
        <f t="shared" si="4"/>
        <v>48.63905325443787</v>
      </c>
      <c r="BP50" s="116">
        <v>569</v>
      </c>
      <c r="BQ50" s="116">
        <v>1682</v>
      </c>
      <c r="BR50" s="64">
        <v>33.8287752675386</v>
      </c>
      <c r="BS50" s="110">
        <v>7.22902683535276E-25</v>
      </c>
      <c r="BT50" s="187"/>
      <c r="BU50" s="111"/>
      <c r="BV50" s="11"/>
      <c r="BW50" s="32" t="s">
        <v>708</v>
      </c>
      <c r="BX50" s="8">
        <f>SUM(BX23:BX49)</f>
        <v>153</v>
      </c>
      <c r="BY50" s="8">
        <f>SUM(BY23:BY49)</f>
        <v>911</v>
      </c>
      <c r="BZ50" s="105">
        <f t="shared" si="7"/>
        <v>16.794731064763997</v>
      </c>
      <c r="CA50" s="8">
        <f>SUM(CA23:CA49)</f>
        <v>372</v>
      </c>
      <c r="CB50" s="8">
        <f>SUM(CB23:CB49)</f>
        <v>911</v>
      </c>
      <c r="CC50" s="105">
        <f t="shared" si="8"/>
        <v>40.83424807903403</v>
      </c>
      <c r="CD50" s="8">
        <v>526</v>
      </c>
      <c r="CE50" s="8">
        <v>1725</v>
      </c>
      <c r="CF50" s="105">
        <v>30.4927536231884</v>
      </c>
      <c r="CG50" s="113">
        <v>1.27281562003515E-28</v>
      </c>
      <c r="CH50" s="187"/>
      <c r="CI50" s="111"/>
      <c r="CJ50" s="11"/>
      <c r="CK50" s="8" t="s">
        <v>708</v>
      </c>
      <c r="CL50" s="8">
        <f>SUM(CL23:CL49)</f>
        <v>134</v>
      </c>
      <c r="CM50" s="8">
        <f>SUM(CM23:CM49)</f>
        <v>832</v>
      </c>
      <c r="CN50" s="105">
        <f t="shared" si="11"/>
        <v>16.105769230769234</v>
      </c>
      <c r="CO50" s="8">
        <f>SUM(CO23:CO49)</f>
        <v>136</v>
      </c>
      <c r="CP50" s="8">
        <f>SUM(CP23:CP49)</f>
        <v>803</v>
      </c>
      <c r="CQ50" s="105">
        <f t="shared" si="12"/>
        <v>16.936488169364882</v>
      </c>
      <c r="CR50" s="8">
        <v>267</v>
      </c>
      <c r="CS50" s="8">
        <v>1536</v>
      </c>
      <c r="CT50" s="105">
        <v>17.3828125</v>
      </c>
      <c r="CU50" s="113">
        <v>0.946366332585893</v>
      </c>
      <c r="CV50" s="170"/>
    </row>
    <row r="51" spans="3:100" s="27" customFormat="1" ht="9.75" customHeight="1">
      <c r="C51" s="36"/>
      <c r="D51" s="83" t="s">
        <v>242</v>
      </c>
      <c r="E51" s="45">
        <v>99.7</v>
      </c>
      <c r="F51" s="45">
        <v>100</v>
      </c>
      <c r="G51" s="45">
        <v>100</v>
      </c>
      <c r="H51" s="45">
        <v>96.3</v>
      </c>
      <c r="I51" s="45">
        <v>0.3</v>
      </c>
      <c r="J51" s="45">
        <v>100</v>
      </c>
      <c r="N51" s="36"/>
      <c r="O51" s="83" t="s">
        <v>71</v>
      </c>
      <c r="P51" s="45">
        <v>98.7</v>
      </c>
      <c r="Q51" s="45">
        <v>98.4</v>
      </c>
      <c r="R51" s="45">
        <v>100</v>
      </c>
      <c r="S51" s="45">
        <v>92.6</v>
      </c>
      <c r="T51" s="45">
        <v>0</v>
      </c>
      <c r="U51" s="45">
        <v>56</v>
      </c>
      <c r="Y51" s="36"/>
      <c r="Z51" s="83" t="s">
        <v>224</v>
      </c>
      <c r="AA51" s="45">
        <v>99.7</v>
      </c>
      <c r="AB51" s="45">
        <v>100</v>
      </c>
      <c r="AC51" s="45">
        <v>100</v>
      </c>
      <c r="AD51" s="45">
        <v>100</v>
      </c>
      <c r="AE51" s="45">
        <v>0</v>
      </c>
      <c r="AF51" s="45">
        <v>100</v>
      </c>
      <c r="AG51" s="43">
        <f t="shared" si="0"/>
      </c>
      <c r="AH51" s="43"/>
      <c r="AJ51" s="36"/>
      <c r="AK51" s="83" t="s">
        <v>69</v>
      </c>
      <c r="AL51" s="45">
        <v>98.3</v>
      </c>
      <c r="AM51" s="45">
        <v>98.4</v>
      </c>
      <c r="AN51" s="45">
        <v>98.4</v>
      </c>
      <c r="AO51" s="45">
        <v>92.6</v>
      </c>
      <c r="AP51" s="45">
        <v>0</v>
      </c>
      <c r="AQ51" s="45">
        <v>40</v>
      </c>
      <c r="AR51" s="43">
        <f t="shared" si="1"/>
      </c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43"/>
      <c r="BF51" s="11"/>
      <c r="BG51" s="43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43"/>
      <c r="BT51" s="11"/>
      <c r="BU51" s="43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43"/>
      <c r="CH51" s="11"/>
      <c r="CI51" s="43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43"/>
      <c r="CV51" s="11"/>
    </row>
    <row r="52" spans="3:100" s="43" customFormat="1" ht="9.75" customHeight="1">
      <c r="C52" s="36"/>
      <c r="D52" s="83" t="s">
        <v>234</v>
      </c>
      <c r="E52" s="45">
        <v>98.3</v>
      </c>
      <c r="F52" s="45">
        <v>100</v>
      </c>
      <c r="G52" s="45">
        <v>100</v>
      </c>
      <c r="H52" s="45">
        <v>92.6</v>
      </c>
      <c r="I52" s="45">
        <v>0</v>
      </c>
      <c r="J52" s="45">
        <v>96</v>
      </c>
      <c r="N52" s="36"/>
      <c r="O52" s="83" t="s">
        <v>175</v>
      </c>
      <c r="P52" s="45">
        <v>99.7</v>
      </c>
      <c r="Q52" s="45">
        <v>100</v>
      </c>
      <c r="R52" s="45">
        <v>100</v>
      </c>
      <c r="S52" s="45">
        <v>100</v>
      </c>
      <c r="T52" s="45">
        <v>0</v>
      </c>
      <c r="U52" s="45">
        <v>85.2</v>
      </c>
      <c r="Y52" s="36"/>
      <c r="Z52" s="83" t="s">
        <v>232</v>
      </c>
      <c r="AA52" s="45">
        <v>99.3</v>
      </c>
      <c r="AB52" s="45">
        <v>98.4</v>
      </c>
      <c r="AC52" s="45">
        <v>100</v>
      </c>
      <c r="AD52" s="45">
        <v>96.3</v>
      </c>
      <c r="AE52" s="45">
        <v>0.3</v>
      </c>
      <c r="AF52" s="45">
        <v>100</v>
      </c>
      <c r="AG52" s="43">
        <f t="shared" si="0"/>
      </c>
      <c r="AJ52" s="36"/>
      <c r="AK52" s="83" t="s">
        <v>121</v>
      </c>
      <c r="AL52" s="45">
        <v>98.3</v>
      </c>
      <c r="AM52" s="45">
        <v>100</v>
      </c>
      <c r="AN52" s="45">
        <v>100</v>
      </c>
      <c r="AO52" s="45">
        <v>85.2</v>
      </c>
      <c r="AP52" s="45">
        <v>0</v>
      </c>
      <c r="AQ52" s="45">
        <v>65.2</v>
      </c>
      <c r="AR52" s="43">
        <f t="shared" si="1"/>
      </c>
      <c r="AT52" s="11"/>
      <c r="AU52" s="152" t="s">
        <v>702</v>
      </c>
      <c r="AV52" s="152" t="s">
        <v>718</v>
      </c>
      <c r="AW52" s="152"/>
      <c r="AX52" s="152"/>
      <c r="AY52" s="152"/>
      <c r="AZ52" s="152"/>
      <c r="BA52" s="152"/>
      <c r="BB52" s="117">
        <v>7.1</v>
      </c>
      <c r="BC52" s="118"/>
      <c r="BD52" s="37"/>
      <c r="BF52" s="11"/>
      <c r="BH52" s="27"/>
      <c r="BI52" s="152" t="s">
        <v>702</v>
      </c>
      <c r="BJ52" s="152" t="s">
        <v>718</v>
      </c>
      <c r="BK52" s="152"/>
      <c r="BL52" s="152"/>
      <c r="BM52" s="152"/>
      <c r="BN52" s="152"/>
      <c r="BO52" s="152"/>
      <c r="BP52" s="64">
        <v>10.8</v>
      </c>
      <c r="BQ52" s="13"/>
      <c r="BR52" s="37"/>
      <c r="BT52" s="11"/>
      <c r="BV52" s="11"/>
      <c r="BW52" s="152" t="s">
        <v>702</v>
      </c>
      <c r="BX52" s="152" t="s">
        <v>718</v>
      </c>
      <c r="BY52" s="152"/>
      <c r="BZ52" s="152"/>
      <c r="CA52" s="152"/>
      <c r="CB52" s="152"/>
      <c r="CC52" s="152"/>
      <c r="CD52" s="105">
        <v>9.9</v>
      </c>
      <c r="CE52" s="13"/>
      <c r="CF52" s="37"/>
      <c r="CH52" s="11"/>
      <c r="CJ52" s="11"/>
      <c r="CK52" s="152" t="s">
        <v>702</v>
      </c>
      <c r="CL52" s="152" t="s">
        <v>718</v>
      </c>
      <c r="CM52" s="152"/>
      <c r="CN52" s="152"/>
      <c r="CO52" s="152"/>
      <c r="CP52" s="152"/>
      <c r="CQ52" s="152"/>
      <c r="CR52" s="105">
        <v>10.2</v>
      </c>
      <c r="CS52" s="13"/>
      <c r="CT52" s="37"/>
      <c r="CV52" s="11"/>
    </row>
    <row r="53" spans="3:100" s="43" customFormat="1" ht="9.75" customHeight="1">
      <c r="C53" s="36"/>
      <c r="D53" s="83" t="s">
        <v>226</v>
      </c>
      <c r="E53" s="45">
        <v>98</v>
      </c>
      <c r="F53" s="45">
        <v>100</v>
      </c>
      <c r="G53" s="45">
        <v>100</v>
      </c>
      <c r="H53" s="45">
        <v>92.6</v>
      </c>
      <c r="I53" s="45">
        <v>0</v>
      </c>
      <c r="J53" s="45">
        <v>96</v>
      </c>
      <c r="N53" s="36"/>
      <c r="O53" s="83" t="s">
        <v>231</v>
      </c>
      <c r="P53" s="45">
        <v>100</v>
      </c>
      <c r="Q53" s="45">
        <v>96.9</v>
      </c>
      <c r="R53" s="45">
        <v>100</v>
      </c>
      <c r="S53" s="45">
        <v>100</v>
      </c>
      <c r="T53" s="45">
        <v>0.3</v>
      </c>
      <c r="U53" s="45">
        <v>100</v>
      </c>
      <c r="Y53" s="36"/>
      <c r="Z53" s="83" t="s">
        <v>188</v>
      </c>
      <c r="AA53" s="45">
        <v>99.3</v>
      </c>
      <c r="AB53" s="45">
        <v>100</v>
      </c>
      <c r="AC53" s="45">
        <v>100</v>
      </c>
      <c r="AD53" s="45">
        <v>96.3</v>
      </c>
      <c r="AE53" s="45">
        <v>0</v>
      </c>
      <c r="AF53" s="45">
        <v>100</v>
      </c>
      <c r="AG53" s="43">
        <f t="shared" si="0"/>
      </c>
      <c r="AJ53" s="36"/>
      <c r="AK53" s="83" t="s">
        <v>221</v>
      </c>
      <c r="AL53" s="45">
        <v>99.7</v>
      </c>
      <c r="AM53" s="45">
        <v>96.9</v>
      </c>
      <c r="AN53" s="45">
        <v>100</v>
      </c>
      <c r="AO53" s="45">
        <v>96.3</v>
      </c>
      <c r="AP53" s="45">
        <v>0</v>
      </c>
      <c r="AQ53" s="45">
        <v>19.2</v>
      </c>
      <c r="AR53" s="43">
        <f t="shared" si="1"/>
      </c>
      <c r="AT53" s="11"/>
      <c r="AU53" s="152"/>
      <c r="AV53" s="152" t="s">
        <v>719</v>
      </c>
      <c r="AW53" s="152"/>
      <c r="AX53" s="152"/>
      <c r="AY53" s="152"/>
      <c r="AZ53" s="152"/>
      <c r="BA53" s="152"/>
      <c r="BB53" s="117">
        <v>1.37</v>
      </c>
      <c r="BC53" s="118"/>
      <c r="BD53" s="37"/>
      <c r="BF53" s="11"/>
      <c r="BH53" s="27"/>
      <c r="BI53" s="152"/>
      <c r="BJ53" s="152" t="s">
        <v>719</v>
      </c>
      <c r="BK53" s="152"/>
      <c r="BL53" s="152"/>
      <c r="BM53" s="152"/>
      <c r="BN53" s="152"/>
      <c r="BO53" s="152"/>
      <c r="BP53" s="64">
        <v>2.07</v>
      </c>
      <c r="BQ53" s="13"/>
      <c r="BR53" s="37"/>
      <c r="BT53" s="11"/>
      <c r="BV53" s="11"/>
      <c r="BW53" s="152"/>
      <c r="BX53" s="152" t="s">
        <v>719</v>
      </c>
      <c r="BY53" s="152"/>
      <c r="BZ53" s="152"/>
      <c r="CA53" s="152"/>
      <c r="CB53" s="152"/>
      <c r="CC53" s="152"/>
      <c r="CD53" s="105">
        <v>1.91</v>
      </c>
      <c r="CE53" s="13"/>
      <c r="CF53" s="37"/>
      <c r="CH53" s="11"/>
      <c r="CJ53" s="11"/>
      <c r="CK53" s="152"/>
      <c r="CL53" s="152" t="s">
        <v>719</v>
      </c>
      <c r="CM53" s="152"/>
      <c r="CN53" s="152"/>
      <c r="CO53" s="152"/>
      <c r="CP53" s="152"/>
      <c r="CQ53" s="152"/>
      <c r="CR53" s="105">
        <v>1.97</v>
      </c>
      <c r="CS53" s="13"/>
      <c r="CT53" s="37"/>
      <c r="CV53" s="11"/>
    </row>
    <row r="54" spans="3:100" s="43" customFormat="1" ht="9.75" customHeight="1">
      <c r="C54" s="36"/>
      <c r="D54" s="83" t="s">
        <v>174</v>
      </c>
      <c r="E54" s="45">
        <v>98.3</v>
      </c>
      <c r="F54" s="45">
        <v>98.4</v>
      </c>
      <c r="G54" s="45">
        <v>100</v>
      </c>
      <c r="H54" s="45">
        <v>85.2</v>
      </c>
      <c r="I54" s="45">
        <v>0</v>
      </c>
      <c r="J54" s="45">
        <v>100</v>
      </c>
      <c r="N54" s="36"/>
      <c r="O54" s="83" t="s">
        <v>267</v>
      </c>
      <c r="P54" s="45">
        <v>98.7</v>
      </c>
      <c r="Q54" s="45">
        <v>100</v>
      </c>
      <c r="R54" s="45">
        <v>100</v>
      </c>
      <c r="S54" s="45">
        <v>88.9</v>
      </c>
      <c r="T54" s="45">
        <v>0</v>
      </c>
      <c r="U54" s="45">
        <v>87.5</v>
      </c>
      <c r="Y54" s="36"/>
      <c r="Z54" s="83" t="s">
        <v>244</v>
      </c>
      <c r="AA54" s="45">
        <v>97</v>
      </c>
      <c r="AB54" s="45">
        <v>100</v>
      </c>
      <c r="AC54" s="45">
        <v>100</v>
      </c>
      <c r="AD54" s="45">
        <v>88.9</v>
      </c>
      <c r="AE54" s="45">
        <v>0.3</v>
      </c>
      <c r="AF54" s="45">
        <v>100</v>
      </c>
      <c r="AG54" s="43">
        <f t="shared" si="0"/>
      </c>
      <c r="AJ54" s="36"/>
      <c r="AK54" s="83" t="s">
        <v>169</v>
      </c>
      <c r="AL54" s="45">
        <v>99.3</v>
      </c>
      <c r="AM54" s="45">
        <v>100</v>
      </c>
      <c r="AN54" s="45">
        <v>100</v>
      </c>
      <c r="AO54" s="45">
        <v>92.6</v>
      </c>
      <c r="AP54" s="45">
        <v>0</v>
      </c>
      <c r="AQ54" s="45">
        <v>16</v>
      </c>
      <c r="AR54" s="43">
        <f t="shared" si="1"/>
      </c>
      <c r="AT54" s="11"/>
      <c r="AU54" s="152"/>
      <c r="AV54" s="152" t="s">
        <v>720</v>
      </c>
      <c r="AW54" s="152"/>
      <c r="AX54" s="152"/>
      <c r="AY54" s="152"/>
      <c r="AZ54" s="152"/>
      <c r="BA54" s="152"/>
      <c r="BB54" s="117">
        <v>7.1</v>
      </c>
      <c r="BC54" s="118"/>
      <c r="BD54" s="37"/>
      <c r="BF54" s="11"/>
      <c r="BH54" s="27"/>
      <c r="BI54" s="152"/>
      <c r="BJ54" s="152" t="s">
        <v>720</v>
      </c>
      <c r="BK54" s="152"/>
      <c r="BL54" s="152"/>
      <c r="BM54" s="152"/>
      <c r="BN54" s="152"/>
      <c r="BO54" s="152"/>
      <c r="BP54" s="64">
        <v>14.7</v>
      </c>
      <c r="BQ54" s="13"/>
      <c r="BR54" s="37"/>
      <c r="BT54" s="11"/>
      <c r="BV54" s="11"/>
      <c r="BW54" s="152"/>
      <c r="BX54" s="152" t="s">
        <v>720</v>
      </c>
      <c r="BY54" s="152"/>
      <c r="BZ54" s="152"/>
      <c r="CA54" s="152"/>
      <c r="CB54" s="152"/>
      <c r="CC54" s="152"/>
      <c r="CD54" s="105">
        <v>21.3</v>
      </c>
      <c r="CE54" s="13"/>
      <c r="CF54" s="37"/>
      <c r="CH54" s="11"/>
      <c r="CJ54" s="11"/>
      <c r="CK54" s="152"/>
      <c r="CL54" s="152" t="s">
        <v>720</v>
      </c>
      <c r="CM54" s="152"/>
      <c r="CN54" s="152"/>
      <c r="CO54" s="152"/>
      <c r="CP54" s="152"/>
      <c r="CQ54" s="152"/>
      <c r="CR54" s="105">
        <v>15.5</v>
      </c>
      <c r="CS54" s="13"/>
      <c r="CT54" s="37"/>
      <c r="CV54" s="11"/>
    </row>
    <row r="55" spans="3:100" s="43" customFormat="1" ht="9.75" customHeight="1">
      <c r="C55" s="36"/>
      <c r="D55" s="83" t="s">
        <v>278</v>
      </c>
      <c r="E55" s="45">
        <v>100</v>
      </c>
      <c r="F55" s="45">
        <v>98.4</v>
      </c>
      <c r="G55" s="45">
        <v>100</v>
      </c>
      <c r="H55" s="45">
        <v>100</v>
      </c>
      <c r="I55" s="45">
        <v>0.3</v>
      </c>
      <c r="J55" s="45">
        <v>96.3</v>
      </c>
      <c r="N55" s="36"/>
      <c r="O55" s="83" t="s">
        <v>187</v>
      </c>
      <c r="P55" s="45">
        <v>98.7</v>
      </c>
      <c r="Q55" s="45">
        <v>100</v>
      </c>
      <c r="R55" s="45">
        <v>100</v>
      </c>
      <c r="S55" s="45">
        <v>88.9</v>
      </c>
      <c r="T55" s="45">
        <v>0</v>
      </c>
      <c r="U55" s="45">
        <v>91.7</v>
      </c>
      <c r="Y55" s="36"/>
      <c r="Z55" s="83" t="s">
        <v>256</v>
      </c>
      <c r="AA55" s="45">
        <v>99.3</v>
      </c>
      <c r="AB55" s="45">
        <v>100</v>
      </c>
      <c r="AC55" s="45">
        <v>100</v>
      </c>
      <c r="AD55" s="45">
        <v>96.3</v>
      </c>
      <c r="AE55" s="45">
        <v>0</v>
      </c>
      <c r="AF55" s="45">
        <v>100</v>
      </c>
      <c r="AG55" s="43">
        <f t="shared" si="0"/>
      </c>
      <c r="AJ55" s="36"/>
      <c r="AK55" s="83" t="s">
        <v>173</v>
      </c>
      <c r="AL55" s="45">
        <v>100</v>
      </c>
      <c r="AM55" s="45">
        <v>100</v>
      </c>
      <c r="AN55" s="45">
        <v>100</v>
      </c>
      <c r="AO55" s="45">
        <v>100</v>
      </c>
      <c r="AP55" s="45">
        <v>0.7</v>
      </c>
      <c r="AQ55" s="45">
        <v>14.8</v>
      </c>
      <c r="AR55" s="43">
        <f t="shared" si="1"/>
      </c>
      <c r="AT55" s="11"/>
      <c r="AU55" s="152"/>
      <c r="AV55" s="152" t="s">
        <v>721</v>
      </c>
      <c r="AW55" s="152"/>
      <c r="AX55" s="152"/>
      <c r="AY55" s="152"/>
      <c r="AZ55" s="152"/>
      <c r="BA55" s="152"/>
      <c r="BB55" s="117">
        <v>1.25</v>
      </c>
      <c r="BC55" s="118"/>
      <c r="BD55" s="37"/>
      <c r="BF55" s="11"/>
      <c r="BH55" s="27"/>
      <c r="BI55" s="152"/>
      <c r="BJ55" s="152" t="s">
        <v>721</v>
      </c>
      <c r="BK55" s="152"/>
      <c r="BL55" s="152"/>
      <c r="BM55" s="152"/>
      <c r="BN55" s="152"/>
      <c r="BO55" s="152"/>
      <c r="BP55" s="64">
        <v>2.53</v>
      </c>
      <c r="BQ55" s="13"/>
      <c r="BR55" s="37"/>
      <c r="BT55" s="11"/>
      <c r="BV55" s="11"/>
      <c r="BW55" s="152"/>
      <c r="BX55" s="152" t="s">
        <v>721</v>
      </c>
      <c r="BY55" s="152"/>
      <c r="BZ55" s="152"/>
      <c r="CA55" s="152"/>
      <c r="CB55" s="152"/>
      <c r="CC55" s="152"/>
      <c r="CD55" s="105">
        <v>3.66</v>
      </c>
      <c r="CE55" s="13"/>
      <c r="CF55" s="37"/>
      <c r="CH55" s="11"/>
      <c r="CJ55" s="11"/>
      <c r="CK55" s="152"/>
      <c r="CL55" s="152" t="s">
        <v>721</v>
      </c>
      <c r="CM55" s="152"/>
      <c r="CN55" s="152"/>
      <c r="CO55" s="152"/>
      <c r="CP55" s="152"/>
      <c r="CQ55" s="152"/>
      <c r="CR55" s="105">
        <v>2.78</v>
      </c>
      <c r="CS55" s="13"/>
      <c r="CT55" s="37"/>
      <c r="CV55" s="11"/>
    </row>
    <row r="56" spans="3:100" s="43" customFormat="1" ht="9.75" customHeight="1">
      <c r="C56" s="36"/>
      <c r="D56" s="83" t="s">
        <v>186</v>
      </c>
      <c r="E56" s="45">
        <v>100</v>
      </c>
      <c r="F56" s="45">
        <v>98.4</v>
      </c>
      <c r="G56" s="45">
        <v>100</v>
      </c>
      <c r="H56" s="45">
        <v>100</v>
      </c>
      <c r="I56" s="45">
        <v>0.3</v>
      </c>
      <c r="J56" s="45">
        <v>100</v>
      </c>
      <c r="N56" s="36"/>
      <c r="O56" s="83" t="s">
        <v>279</v>
      </c>
      <c r="P56" s="45">
        <v>98.3</v>
      </c>
      <c r="Q56" s="45">
        <v>98.4</v>
      </c>
      <c r="R56" s="45">
        <v>100</v>
      </c>
      <c r="S56" s="45">
        <v>88.9</v>
      </c>
      <c r="T56" s="45">
        <v>0</v>
      </c>
      <c r="U56" s="45">
        <v>95.8</v>
      </c>
      <c r="Y56" s="36"/>
      <c r="Z56" s="83" t="s">
        <v>260</v>
      </c>
      <c r="AA56" s="45">
        <v>100</v>
      </c>
      <c r="AB56" s="45">
        <v>100</v>
      </c>
      <c r="AC56" s="45">
        <v>100</v>
      </c>
      <c r="AD56" s="45">
        <v>100</v>
      </c>
      <c r="AE56" s="45">
        <v>0.3</v>
      </c>
      <c r="AF56" s="45">
        <v>100</v>
      </c>
      <c r="AG56" s="43">
        <f t="shared" si="0"/>
      </c>
      <c r="AJ56" s="36"/>
      <c r="AK56" s="83" t="s">
        <v>281</v>
      </c>
      <c r="AL56" s="45">
        <v>98</v>
      </c>
      <c r="AM56" s="45">
        <v>100</v>
      </c>
      <c r="AN56" s="45">
        <v>100</v>
      </c>
      <c r="AO56" s="45">
        <v>88.9</v>
      </c>
      <c r="AP56" s="45">
        <v>0</v>
      </c>
      <c r="AQ56" s="45">
        <v>29.2</v>
      </c>
      <c r="AR56" s="43">
        <f t="shared" si="1"/>
      </c>
      <c r="AT56" s="11"/>
      <c r="AU56" s="152" t="s">
        <v>706</v>
      </c>
      <c r="AV56" s="152" t="s">
        <v>718</v>
      </c>
      <c r="AW56" s="152"/>
      <c r="AX56" s="152"/>
      <c r="AY56" s="152"/>
      <c r="AZ56" s="152"/>
      <c r="BA56" s="152"/>
      <c r="BB56" s="117">
        <v>7.9</v>
      </c>
      <c r="BC56" s="118"/>
      <c r="BD56" s="37"/>
      <c r="BF56" s="11"/>
      <c r="BH56" s="27"/>
      <c r="BI56" s="152" t="s">
        <v>706</v>
      </c>
      <c r="BJ56" s="152" t="s">
        <v>718</v>
      </c>
      <c r="BK56" s="152"/>
      <c r="BL56" s="152"/>
      <c r="BM56" s="152"/>
      <c r="BN56" s="152"/>
      <c r="BO56" s="152"/>
      <c r="BP56" s="64">
        <v>9</v>
      </c>
      <c r="BQ56" s="13"/>
      <c r="BR56" s="37"/>
      <c r="BT56" s="11"/>
      <c r="BV56" s="11"/>
      <c r="BW56" s="152" t="s">
        <v>706</v>
      </c>
      <c r="BX56" s="152" t="s">
        <v>718</v>
      </c>
      <c r="BY56" s="152"/>
      <c r="BZ56" s="152"/>
      <c r="CA56" s="152"/>
      <c r="CB56" s="152"/>
      <c r="CC56" s="152"/>
      <c r="CD56" s="105">
        <v>8.6</v>
      </c>
      <c r="CE56" s="13"/>
      <c r="CF56" s="37"/>
      <c r="CH56" s="11"/>
      <c r="CJ56" s="11"/>
      <c r="CK56" s="152" t="s">
        <v>706</v>
      </c>
      <c r="CL56" s="152" t="s">
        <v>718</v>
      </c>
      <c r="CM56" s="152"/>
      <c r="CN56" s="152"/>
      <c r="CO56" s="152"/>
      <c r="CP56" s="152"/>
      <c r="CQ56" s="152"/>
      <c r="CR56" s="105">
        <v>6.3</v>
      </c>
      <c r="CS56" s="13"/>
      <c r="CT56" s="37"/>
      <c r="CV56" s="11"/>
    </row>
    <row r="57" spans="3:100" s="43" customFormat="1" ht="9.75" customHeight="1">
      <c r="C57" s="36"/>
      <c r="D57" s="83" t="s">
        <v>246</v>
      </c>
      <c r="E57" s="45">
        <v>98</v>
      </c>
      <c r="F57" s="45">
        <v>100</v>
      </c>
      <c r="G57" s="45">
        <v>100</v>
      </c>
      <c r="H57" s="45">
        <v>92.6</v>
      </c>
      <c r="I57" s="45">
        <v>0.3</v>
      </c>
      <c r="J57" s="45">
        <v>100</v>
      </c>
      <c r="N57" s="36"/>
      <c r="O57" s="83" t="s">
        <v>39</v>
      </c>
      <c r="P57" s="45">
        <v>98.7</v>
      </c>
      <c r="Q57" s="45">
        <v>100</v>
      </c>
      <c r="R57" s="45">
        <v>100</v>
      </c>
      <c r="S57" s="45">
        <v>88.9</v>
      </c>
      <c r="T57" s="45">
        <v>0</v>
      </c>
      <c r="U57" s="45">
        <v>95.8</v>
      </c>
      <c r="Y57" s="36"/>
      <c r="Z57" s="83" t="s">
        <v>200</v>
      </c>
      <c r="AA57" s="45">
        <v>98</v>
      </c>
      <c r="AB57" s="45">
        <v>100</v>
      </c>
      <c r="AC57" s="45">
        <v>100</v>
      </c>
      <c r="AD57" s="45">
        <v>88.9</v>
      </c>
      <c r="AE57" s="45">
        <v>0.3</v>
      </c>
      <c r="AF57" s="45">
        <v>100</v>
      </c>
      <c r="AG57" s="43">
        <f t="shared" si="0"/>
      </c>
      <c r="AJ57" s="36"/>
      <c r="AK57" s="83" t="s">
        <v>245</v>
      </c>
      <c r="AL57" s="45">
        <v>98.3</v>
      </c>
      <c r="AM57" s="45">
        <v>100</v>
      </c>
      <c r="AN57" s="45">
        <v>100</v>
      </c>
      <c r="AO57" s="45">
        <v>85.2</v>
      </c>
      <c r="AP57" s="45">
        <v>0</v>
      </c>
      <c r="AQ57" s="45">
        <v>56.5</v>
      </c>
      <c r="AR57" s="43">
        <f t="shared" si="1"/>
      </c>
      <c r="AT57" s="11"/>
      <c r="AU57" s="152"/>
      <c r="AV57" s="152" t="s">
        <v>719</v>
      </c>
      <c r="AW57" s="152"/>
      <c r="AX57" s="152"/>
      <c r="AY57" s="152"/>
      <c r="AZ57" s="152"/>
      <c r="BA57" s="152"/>
      <c r="BB57" s="117">
        <v>1.52</v>
      </c>
      <c r="BC57" s="118"/>
      <c r="BD57" s="37"/>
      <c r="BF57" s="11"/>
      <c r="BH57" s="27"/>
      <c r="BI57" s="152"/>
      <c r="BJ57" s="152" t="s">
        <v>719</v>
      </c>
      <c r="BK57" s="152"/>
      <c r="BL57" s="152"/>
      <c r="BM57" s="152"/>
      <c r="BN57" s="152"/>
      <c r="BO57" s="152"/>
      <c r="BP57" s="64">
        <v>1.72</v>
      </c>
      <c r="BQ57" s="13"/>
      <c r="BR57" s="37"/>
      <c r="BT57" s="11"/>
      <c r="BV57" s="11"/>
      <c r="BW57" s="152"/>
      <c r="BX57" s="152" t="s">
        <v>719</v>
      </c>
      <c r="BY57" s="152"/>
      <c r="BZ57" s="152"/>
      <c r="CA57" s="152"/>
      <c r="CB57" s="152"/>
      <c r="CC57" s="152"/>
      <c r="CD57" s="105">
        <v>1.65</v>
      </c>
      <c r="CE57" s="13"/>
      <c r="CF57" s="37"/>
      <c r="CH57" s="11"/>
      <c r="CJ57" s="11"/>
      <c r="CK57" s="152"/>
      <c r="CL57" s="152" t="s">
        <v>719</v>
      </c>
      <c r="CM57" s="152"/>
      <c r="CN57" s="152"/>
      <c r="CO57" s="152"/>
      <c r="CP57" s="152"/>
      <c r="CQ57" s="152"/>
      <c r="CR57" s="105">
        <v>1.22</v>
      </c>
      <c r="CS57" s="13"/>
      <c r="CT57" s="37"/>
      <c r="CV57" s="11"/>
    </row>
    <row r="58" spans="3:100" s="43" customFormat="1" ht="9.75" customHeight="1">
      <c r="C58" s="36"/>
      <c r="D58" s="83" t="s">
        <v>230</v>
      </c>
      <c r="E58" s="45">
        <v>98.7</v>
      </c>
      <c r="F58" s="45">
        <v>98.4</v>
      </c>
      <c r="G58" s="45">
        <v>100</v>
      </c>
      <c r="H58" s="45">
        <v>92.6</v>
      </c>
      <c r="I58" s="45">
        <v>0</v>
      </c>
      <c r="J58" s="45">
        <v>96</v>
      </c>
      <c r="N58" s="36"/>
      <c r="O58" s="83" t="s">
        <v>247</v>
      </c>
      <c r="P58" s="45">
        <v>98.7</v>
      </c>
      <c r="Q58" s="45">
        <v>100</v>
      </c>
      <c r="R58" s="45">
        <v>100</v>
      </c>
      <c r="S58" s="45">
        <v>96.3</v>
      </c>
      <c r="T58" s="45">
        <v>0</v>
      </c>
      <c r="U58" s="45">
        <v>92.3</v>
      </c>
      <c r="Y58" s="36"/>
      <c r="Z58" s="83" t="s">
        <v>280</v>
      </c>
      <c r="AA58" s="45">
        <v>99.3</v>
      </c>
      <c r="AB58" s="45">
        <v>100</v>
      </c>
      <c r="AC58" s="45">
        <v>100</v>
      </c>
      <c r="AD58" s="45">
        <v>96.3</v>
      </c>
      <c r="AE58" s="45">
        <v>0</v>
      </c>
      <c r="AF58" s="45">
        <v>100</v>
      </c>
      <c r="AG58" s="43">
        <f t="shared" si="0"/>
      </c>
      <c r="AJ58" s="36"/>
      <c r="AK58" s="83" t="s">
        <v>217</v>
      </c>
      <c r="AL58" s="45">
        <v>98</v>
      </c>
      <c r="AM58" s="45">
        <v>100</v>
      </c>
      <c r="AN58" s="45">
        <v>100</v>
      </c>
      <c r="AO58" s="45">
        <v>88.9</v>
      </c>
      <c r="AP58" s="45">
        <v>0.3</v>
      </c>
      <c r="AQ58" s="45">
        <v>37.5</v>
      </c>
      <c r="AR58" s="43">
        <f t="shared" si="1"/>
      </c>
      <c r="AT58" s="11"/>
      <c r="AU58" s="152"/>
      <c r="AV58" s="152" t="s">
        <v>720</v>
      </c>
      <c r="AW58" s="152"/>
      <c r="AX58" s="152"/>
      <c r="AY58" s="152"/>
      <c r="AZ58" s="152"/>
      <c r="BA58" s="152"/>
      <c r="BB58" s="117">
        <v>41.1</v>
      </c>
      <c r="BC58" s="118"/>
      <c r="BD58" s="37"/>
      <c r="BF58" s="11"/>
      <c r="BH58" s="27"/>
      <c r="BI58" s="152"/>
      <c r="BJ58" s="152" t="s">
        <v>720</v>
      </c>
      <c r="BK58" s="152"/>
      <c r="BL58" s="152"/>
      <c r="BM58" s="152"/>
      <c r="BN58" s="152"/>
      <c r="BO58" s="152"/>
      <c r="BP58" s="64">
        <v>39</v>
      </c>
      <c r="BQ58" s="13"/>
      <c r="BR58" s="37"/>
      <c r="BT58" s="11"/>
      <c r="BV58" s="11"/>
      <c r="BW58" s="152"/>
      <c r="BX58" s="152" t="s">
        <v>720</v>
      </c>
      <c r="BY58" s="152"/>
      <c r="BZ58" s="152"/>
      <c r="CA58" s="152"/>
      <c r="CB58" s="152"/>
      <c r="CC58" s="152"/>
      <c r="CD58" s="105">
        <v>42.8</v>
      </c>
      <c r="CE58" s="13"/>
      <c r="CF58" s="37"/>
      <c r="CH58" s="11"/>
      <c r="CJ58" s="11"/>
      <c r="CK58" s="152"/>
      <c r="CL58" s="152" t="s">
        <v>720</v>
      </c>
      <c r="CM58" s="152"/>
      <c r="CN58" s="152"/>
      <c r="CO58" s="152"/>
      <c r="CP58" s="152"/>
      <c r="CQ58" s="152"/>
      <c r="CR58" s="105">
        <v>21.9</v>
      </c>
      <c r="CS58" s="13"/>
      <c r="CT58" s="37"/>
      <c r="CV58" s="11"/>
    </row>
    <row r="59" spans="3:100" s="43" customFormat="1" ht="9.75" customHeight="1">
      <c r="C59" s="36"/>
      <c r="D59" s="83" t="s">
        <v>290</v>
      </c>
      <c r="E59" s="45">
        <v>98.7</v>
      </c>
      <c r="F59" s="45">
        <v>96.9</v>
      </c>
      <c r="G59" s="45">
        <v>100</v>
      </c>
      <c r="H59" s="45">
        <v>92.6</v>
      </c>
      <c r="I59" s="45">
        <v>0</v>
      </c>
      <c r="J59" s="45">
        <v>96</v>
      </c>
      <c r="N59" s="36"/>
      <c r="O59" s="83" t="s">
        <v>287</v>
      </c>
      <c r="P59" s="45">
        <v>99</v>
      </c>
      <c r="Q59" s="45">
        <v>98.4</v>
      </c>
      <c r="R59" s="45">
        <v>100</v>
      </c>
      <c r="S59" s="45">
        <v>96.3</v>
      </c>
      <c r="T59" s="45">
        <v>0</v>
      </c>
      <c r="U59" s="45">
        <v>100</v>
      </c>
      <c r="Y59" s="36"/>
      <c r="Z59" s="83" t="s">
        <v>212</v>
      </c>
      <c r="AA59" s="45">
        <v>100</v>
      </c>
      <c r="AB59" s="45">
        <v>100</v>
      </c>
      <c r="AC59" s="45">
        <v>100</v>
      </c>
      <c r="AD59" s="45">
        <v>100</v>
      </c>
      <c r="AE59" s="45">
        <v>0.3</v>
      </c>
      <c r="AF59" s="45">
        <v>96.3</v>
      </c>
      <c r="AG59" s="43">
        <f t="shared" si="0"/>
      </c>
      <c r="AJ59" s="36"/>
      <c r="AK59" s="83" t="s">
        <v>225</v>
      </c>
      <c r="AL59" s="45">
        <v>100</v>
      </c>
      <c r="AM59" s="45">
        <v>98.4</v>
      </c>
      <c r="AN59" s="45">
        <v>100</v>
      </c>
      <c r="AO59" s="45">
        <v>100</v>
      </c>
      <c r="AP59" s="45">
        <v>0.3</v>
      </c>
      <c r="AQ59" s="45">
        <v>100</v>
      </c>
      <c r="AR59" s="43">
        <f t="shared" si="1"/>
      </c>
      <c r="AT59" s="11"/>
      <c r="AU59" s="152"/>
      <c r="AV59" s="152" t="s">
        <v>721</v>
      </c>
      <c r="AW59" s="152"/>
      <c r="AX59" s="152"/>
      <c r="AY59" s="152"/>
      <c r="AZ59" s="152"/>
      <c r="BA59" s="152"/>
      <c r="BB59" s="117">
        <v>7.05</v>
      </c>
      <c r="BC59" s="118"/>
      <c r="BD59" s="37"/>
      <c r="BF59" s="11"/>
      <c r="BH59" s="27"/>
      <c r="BI59" s="152"/>
      <c r="BJ59" s="152" t="s">
        <v>721</v>
      </c>
      <c r="BK59" s="152"/>
      <c r="BL59" s="152"/>
      <c r="BM59" s="152"/>
      <c r="BN59" s="152"/>
      <c r="BO59" s="152"/>
      <c r="BP59" s="64">
        <v>6.8</v>
      </c>
      <c r="BQ59" s="13"/>
      <c r="BR59" s="37"/>
      <c r="BT59" s="11"/>
      <c r="BV59" s="11"/>
      <c r="BW59" s="152"/>
      <c r="BX59" s="152" t="s">
        <v>721</v>
      </c>
      <c r="BY59" s="152"/>
      <c r="BZ59" s="152"/>
      <c r="CA59" s="152"/>
      <c r="CB59" s="152"/>
      <c r="CC59" s="152"/>
      <c r="CD59" s="105">
        <v>7.34</v>
      </c>
      <c r="CE59" s="13"/>
      <c r="CF59" s="37"/>
      <c r="CH59" s="11"/>
      <c r="CJ59" s="11"/>
      <c r="CK59" s="152"/>
      <c r="CL59" s="152" t="s">
        <v>721</v>
      </c>
      <c r="CM59" s="152"/>
      <c r="CN59" s="152"/>
      <c r="CO59" s="152"/>
      <c r="CP59" s="152"/>
      <c r="CQ59" s="152"/>
      <c r="CR59" s="105">
        <v>4.01</v>
      </c>
      <c r="CS59" s="13"/>
      <c r="CT59" s="37"/>
      <c r="CV59" s="11"/>
    </row>
    <row r="60" spans="3:100" s="43" customFormat="1" ht="9.75" customHeight="1">
      <c r="C60" s="36"/>
      <c r="D60" s="83" t="s">
        <v>70</v>
      </c>
      <c r="E60" s="45">
        <v>99.3</v>
      </c>
      <c r="F60" s="45">
        <v>98.4</v>
      </c>
      <c r="G60" s="45">
        <v>100</v>
      </c>
      <c r="H60" s="45">
        <v>96.3</v>
      </c>
      <c r="I60" s="45">
        <v>0</v>
      </c>
      <c r="J60" s="45">
        <v>96.2</v>
      </c>
      <c r="N60" s="36"/>
      <c r="O60" s="83" t="s">
        <v>223</v>
      </c>
      <c r="P60" s="45">
        <v>98</v>
      </c>
      <c r="Q60" s="45">
        <v>100</v>
      </c>
      <c r="R60" s="45">
        <v>100</v>
      </c>
      <c r="S60" s="45">
        <v>85.2</v>
      </c>
      <c r="T60" s="45">
        <v>0</v>
      </c>
      <c r="U60" s="45">
        <v>100</v>
      </c>
      <c r="Y60" s="36"/>
      <c r="Z60" s="83" t="s">
        <v>240</v>
      </c>
      <c r="AA60" s="45">
        <v>98.3</v>
      </c>
      <c r="AB60" s="45">
        <v>100</v>
      </c>
      <c r="AC60" s="45">
        <v>100</v>
      </c>
      <c r="AD60" s="45">
        <v>88.9</v>
      </c>
      <c r="AE60" s="45">
        <v>0</v>
      </c>
      <c r="AF60" s="45">
        <v>95.8</v>
      </c>
      <c r="AG60" s="43">
        <f t="shared" si="0"/>
      </c>
      <c r="AJ60" s="36"/>
      <c r="AK60" s="83" t="s">
        <v>189</v>
      </c>
      <c r="AL60" s="45">
        <v>92.6</v>
      </c>
      <c r="AM60" s="45">
        <v>98.4</v>
      </c>
      <c r="AN60" s="45">
        <v>100</v>
      </c>
      <c r="AO60" s="45">
        <v>92</v>
      </c>
      <c r="AP60" s="45">
        <v>0</v>
      </c>
      <c r="AQ60" s="45">
        <v>21.7</v>
      </c>
      <c r="AR60" s="43">
        <f t="shared" si="1"/>
      </c>
      <c r="AT60" s="11"/>
      <c r="AU60" s="152" t="s">
        <v>722</v>
      </c>
      <c r="AV60" s="152" t="s">
        <v>718</v>
      </c>
      <c r="AW60" s="152"/>
      <c r="AX60" s="152"/>
      <c r="AY60" s="152"/>
      <c r="AZ60" s="152"/>
      <c r="BA60" s="152"/>
      <c r="BB60" s="117">
        <v>7.5</v>
      </c>
      <c r="BC60" s="118"/>
      <c r="BD60" s="37"/>
      <c r="BF60" s="11"/>
      <c r="BH60" s="27"/>
      <c r="BI60" s="152" t="s">
        <v>722</v>
      </c>
      <c r="BJ60" s="152" t="s">
        <v>718</v>
      </c>
      <c r="BK60" s="152"/>
      <c r="BL60" s="152"/>
      <c r="BM60" s="152"/>
      <c r="BN60" s="152"/>
      <c r="BO60" s="152"/>
      <c r="BP60" s="64">
        <v>9.5</v>
      </c>
      <c r="BQ60" s="13"/>
      <c r="BR60" s="37"/>
      <c r="BT60" s="11"/>
      <c r="BV60" s="11"/>
      <c r="BW60" s="152" t="s">
        <v>722</v>
      </c>
      <c r="BX60" s="152" t="s">
        <v>718</v>
      </c>
      <c r="BY60" s="152"/>
      <c r="BZ60" s="152"/>
      <c r="CA60" s="152"/>
      <c r="CB60" s="152"/>
      <c r="CC60" s="152"/>
      <c r="CD60" s="105">
        <v>8.6</v>
      </c>
      <c r="CE60" s="13"/>
      <c r="CF60" s="37"/>
      <c r="CH60" s="11"/>
      <c r="CJ60" s="11"/>
      <c r="CK60" s="152" t="s">
        <v>722</v>
      </c>
      <c r="CL60" s="152" t="s">
        <v>718</v>
      </c>
      <c r="CM60" s="152"/>
      <c r="CN60" s="152"/>
      <c r="CO60" s="152"/>
      <c r="CP60" s="152"/>
      <c r="CQ60" s="152"/>
      <c r="CR60" s="105">
        <v>7.2</v>
      </c>
      <c r="CS60" s="13"/>
      <c r="CT60" s="37"/>
      <c r="CV60" s="11"/>
    </row>
    <row r="61" spans="3:100" s="43" customFormat="1" ht="9.75" customHeight="1">
      <c r="C61" s="36"/>
      <c r="D61" s="83" t="s">
        <v>294</v>
      </c>
      <c r="E61" s="45">
        <v>100</v>
      </c>
      <c r="F61" s="45">
        <v>98.4</v>
      </c>
      <c r="G61" s="45">
        <v>100</v>
      </c>
      <c r="H61" s="45">
        <v>100</v>
      </c>
      <c r="I61" s="45">
        <v>0.3</v>
      </c>
      <c r="J61" s="45">
        <v>96.3</v>
      </c>
      <c r="N61" s="36"/>
      <c r="O61" s="83" t="s">
        <v>291</v>
      </c>
      <c r="P61" s="45">
        <v>98.3</v>
      </c>
      <c r="Q61" s="45">
        <v>98.4</v>
      </c>
      <c r="R61" s="45">
        <v>100</v>
      </c>
      <c r="S61" s="45">
        <v>88.9</v>
      </c>
      <c r="T61" s="45">
        <v>0</v>
      </c>
      <c r="U61" s="45">
        <v>95.8</v>
      </c>
      <c r="Y61" s="36"/>
      <c r="Z61" s="83" t="s">
        <v>184</v>
      </c>
      <c r="AA61" s="45">
        <v>96.3</v>
      </c>
      <c r="AB61" s="45">
        <v>100</v>
      </c>
      <c r="AC61" s="45">
        <v>100</v>
      </c>
      <c r="AD61" s="45">
        <v>81.5</v>
      </c>
      <c r="AE61" s="45">
        <v>0.3</v>
      </c>
      <c r="AF61" s="45">
        <v>90.9</v>
      </c>
      <c r="AG61" s="43">
        <f t="shared" si="0"/>
      </c>
      <c r="AJ61" s="36"/>
      <c r="AK61" s="83" t="s">
        <v>249</v>
      </c>
      <c r="AL61" s="45">
        <v>99.7</v>
      </c>
      <c r="AM61" s="45">
        <v>98.4</v>
      </c>
      <c r="AN61" s="45">
        <v>100</v>
      </c>
      <c r="AO61" s="45">
        <v>100</v>
      </c>
      <c r="AP61" s="45">
        <v>0.3</v>
      </c>
      <c r="AQ61" s="45">
        <v>51.9</v>
      </c>
      <c r="AR61" s="43">
        <f t="shared" si="1"/>
      </c>
      <c r="AT61" s="11"/>
      <c r="AU61" s="152"/>
      <c r="AV61" s="152" t="s">
        <v>719</v>
      </c>
      <c r="AW61" s="152"/>
      <c r="AX61" s="152"/>
      <c r="AY61" s="152"/>
      <c r="AZ61" s="152"/>
      <c r="BA61" s="152"/>
      <c r="BB61" s="117">
        <v>1.44</v>
      </c>
      <c r="BC61" s="118"/>
      <c r="BD61" s="37"/>
      <c r="BF61" s="11"/>
      <c r="BH61" s="27"/>
      <c r="BI61" s="152"/>
      <c r="BJ61" s="152" t="s">
        <v>719</v>
      </c>
      <c r="BK61" s="152"/>
      <c r="BL61" s="152"/>
      <c r="BM61" s="152"/>
      <c r="BN61" s="152"/>
      <c r="BO61" s="152"/>
      <c r="BP61" s="64">
        <v>1.82</v>
      </c>
      <c r="BQ61" s="13"/>
      <c r="BR61" s="37"/>
      <c r="BT61" s="11"/>
      <c r="BV61" s="11"/>
      <c r="BW61" s="152"/>
      <c r="BX61" s="152" t="s">
        <v>719</v>
      </c>
      <c r="BY61" s="152"/>
      <c r="BZ61" s="152"/>
      <c r="CA61" s="152"/>
      <c r="CB61" s="152"/>
      <c r="CC61" s="152"/>
      <c r="CD61" s="105">
        <v>1.66</v>
      </c>
      <c r="CE61" s="13"/>
      <c r="CF61" s="37"/>
      <c r="CH61" s="11"/>
      <c r="CJ61" s="11"/>
      <c r="CK61" s="152"/>
      <c r="CL61" s="152" t="s">
        <v>719</v>
      </c>
      <c r="CM61" s="152"/>
      <c r="CN61" s="152"/>
      <c r="CO61" s="152"/>
      <c r="CP61" s="152"/>
      <c r="CQ61" s="152"/>
      <c r="CR61" s="105">
        <v>1.38</v>
      </c>
      <c r="CS61" s="13"/>
      <c r="CT61" s="37"/>
      <c r="CV61" s="11"/>
    </row>
    <row r="62" spans="3:100" s="43" customFormat="1" ht="9.75" customHeight="1">
      <c r="C62" s="36"/>
      <c r="D62" s="83" t="s">
        <v>210</v>
      </c>
      <c r="E62" s="45">
        <v>99.3</v>
      </c>
      <c r="F62" s="45">
        <v>98.4</v>
      </c>
      <c r="G62" s="45">
        <v>100</v>
      </c>
      <c r="H62" s="45">
        <v>96.3</v>
      </c>
      <c r="I62" s="45">
        <v>0</v>
      </c>
      <c r="J62" s="45">
        <v>96.2</v>
      </c>
      <c r="N62" s="36"/>
      <c r="O62" s="83" t="s">
        <v>255</v>
      </c>
      <c r="P62" s="45">
        <v>98.3</v>
      </c>
      <c r="Q62" s="45">
        <v>98.4</v>
      </c>
      <c r="R62" s="45">
        <v>100</v>
      </c>
      <c r="S62" s="45">
        <v>85.2</v>
      </c>
      <c r="T62" s="45">
        <v>0</v>
      </c>
      <c r="U62" s="45">
        <v>95.7</v>
      </c>
      <c r="Y62" s="36"/>
      <c r="Z62" s="83" t="s">
        <v>288</v>
      </c>
      <c r="AA62" s="45">
        <v>99</v>
      </c>
      <c r="AB62" s="45">
        <v>100</v>
      </c>
      <c r="AC62" s="45">
        <v>100</v>
      </c>
      <c r="AD62" s="45">
        <v>92.6</v>
      </c>
      <c r="AE62" s="45">
        <v>0</v>
      </c>
      <c r="AF62" s="45">
        <v>76</v>
      </c>
      <c r="AG62" s="43">
        <f t="shared" si="0"/>
      </c>
      <c r="AJ62" s="36"/>
      <c r="AK62" s="83" t="s">
        <v>269</v>
      </c>
      <c r="AL62" s="45">
        <v>98.3</v>
      </c>
      <c r="AM62" s="45">
        <v>100</v>
      </c>
      <c r="AN62" s="45">
        <v>100</v>
      </c>
      <c r="AO62" s="45">
        <v>88.9</v>
      </c>
      <c r="AP62" s="45">
        <v>0</v>
      </c>
      <c r="AQ62" s="45">
        <v>12.5</v>
      </c>
      <c r="AR62" s="43">
        <f t="shared" si="1"/>
      </c>
      <c r="AT62" s="11"/>
      <c r="AU62" s="152"/>
      <c r="AV62" s="152" t="s">
        <v>720</v>
      </c>
      <c r="AW62" s="152"/>
      <c r="AX62" s="152"/>
      <c r="AY62" s="152"/>
      <c r="AZ62" s="152"/>
      <c r="BA62" s="152"/>
      <c r="BB62" s="117">
        <v>39.7</v>
      </c>
      <c r="BC62" s="118"/>
      <c r="BD62" s="37"/>
      <c r="BF62" s="11"/>
      <c r="BH62" s="27"/>
      <c r="BI62" s="152"/>
      <c r="BJ62" s="152" t="s">
        <v>720</v>
      </c>
      <c r="BK62" s="152"/>
      <c r="BL62" s="152"/>
      <c r="BM62" s="152"/>
      <c r="BN62" s="152"/>
      <c r="BO62" s="152"/>
      <c r="BP62" s="64">
        <v>32.6</v>
      </c>
      <c r="BQ62" s="13"/>
      <c r="BR62" s="37"/>
      <c r="BT62" s="11"/>
      <c r="BV62" s="11"/>
      <c r="BW62" s="152"/>
      <c r="BX62" s="152" t="s">
        <v>720</v>
      </c>
      <c r="BY62" s="152"/>
      <c r="BZ62" s="152"/>
      <c r="CA62" s="152"/>
      <c r="CB62" s="152"/>
      <c r="CC62" s="152"/>
      <c r="CD62" s="105">
        <v>35.6</v>
      </c>
      <c r="CE62" s="13"/>
      <c r="CF62" s="37"/>
      <c r="CH62" s="11"/>
      <c r="CJ62" s="11"/>
      <c r="CK62" s="152"/>
      <c r="CL62" s="152" t="s">
        <v>720</v>
      </c>
      <c r="CM62" s="152"/>
      <c r="CN62" s="152"/>
      <c r="CO62" s="152"/>
      <c r="CP62" s="152"/>
      <c r="CQ62" s="152"/>
      <c r="CR62" s="105">
        <v>18.8</v>
      </c>
      <c r="CS62" s="13"/>
      <c r="CT62" s="37"/>
      <c r="CV62" s="11"/>
    </row>
    <row r="63" spans="3:100" s="43" customFormat="1" ht="9.75" customHeight="1">
      <c r="C63" s="36"/>
      <c r="D63" s="83" t="s">
        <v>66</v>
      </c>
      <c r="E63" s="45">
        <v>98</v>
      </c>
      <c r="F63" s="45">
        <v>98.4</v>
      </c>
      <c r="G63" s="45">
        <v>100</v>
      </c>
      <c r="H63" s="45">
        <v>85.2</v>
      </c>
      <c r="I63" s="45">
        <v>0</v>
      </c>
      <c r="J63" s="45">
        <v>95.7</v>
      </c>
      <c r="N63" s="36"/>
      <c r="O63" s="83" t="s">
        <v>295</v>
      </c>
      <c r="P63" s="45">
        <v>99</v>
      </c>
      <c r="Q63" s="45">
        <v>100</v>
      </c>
      <c r="R63" s="45">
        <v>100</v>
      </c>
      <c r="S63" s="45">
        <v>92.6</v>
      </c>
      <c r="T63" s="45">
        <v>0</v>
      </c>
      <c r="U63" s="45">
        <v>100</v>
      </c>
      <c r="Y63" s="36"/>
      <c r="Z63" s="83" t="s">
        <v>252</v>
      </c>
      <c r="AA63" s="45">
        <v>99</v>
      </c>
      <c r="AB63" s="45">
        <v>100</v>
      </c>
      <c r="AC63" s="45">
        <v>100</v>
      </c>
      <c r="AD63" s="45">
        <v>92.6</v>
      </c>
      <c r="AE63" s="45">
        <v>0</v>
      </c>
      <c r="AF63" s="45">
        <v>52</v>
      </c>
      <c r="AG63" s="43">
        <f t="shared" si="0"/>
      </c>
      <c r="AJ63" s="36"/>
      <c r="AK63" s="83" t="s">
        <v>253</v>
      </c>
      <c r="AL63" s="45">
        <v>100</v>
      </c>
      <c r="AM63" s="45">
        <v>100</v>
      </c>
      <c r="AN63" s="45">
        <v>100</v>
      </c>
      <c r="AO63" s="45">
        <v>100</v>
      </c>
      <c r="AP63" s="45">
        <v>0.3</v>
      </c>
      <c r="AQ63" s="45">
        <v>48.1</v>
      </c>
      <c r="AR63" s="43">
        <f t="shared" si="1"/>
      </c>
      <c r="AT63" s="11"/>
      <c r="AU63" s="152"/>
      <c r="AV63" s="152" t="s">
        <v>721</v>
      </c>
      <c r="AW63" s="152"/>
      <c r="AX63" s="152"/>
      <c r="AY63" s="152"/>
      <c r="AZ63" s="152"/>
      <c r="BA63" s="152"/>
      <c r="BB63" s="117">
        <v>4.88</v>
      </c>
      <c r="BC63" s="118"/>
      <c r="BD63" s="37"/>
      <c r="BF63" s="11"/>
      <c r="BH63" s="27"/>
      <c r="BI63" s="152"/>
      <c r="BJ63" s="152" t="s">
        <v>721</v>
      </c>
      <c r="BK63" s="152"/>
      <c r="BL63" s="152"/>
      <c r="BM63" s="152"/>
      <c r="BN63" s="152"/>
      <c r="BO63" s="152"/>
      <c r="BP63" s="64">
        <v>3.99</v>
      </c>
      <c r="BQ63" s="13"/>
      <c r="BR63" s="37"/>
      <c r="BT63" s="11"/>
      <c r="BV63" s="11"/>
      <c r="BW63" s="152"/>
      <c r="BX63" s="152" t="s">
        <v>721</v>
      </c>
      <c r="BY63" s="152"/>
      <c r="BZ63" s="152"/>
      <c r="CA63" s="152"/>
      <c r="CB63" s="152"/>
      <c r="CC63" s="152"/>
      <c r="CD63" s="105">
        <v>4.32</v>
      </c>
      <c r="CE63" s="13"/>
      <c r="CF63" s="37"/>
      <c r="CH63" s="11"/>
      <c r="CJ63" s="11"/>
      <c r="CK63" s="152"/>
      <c r="CL63" s="152" t="s">
        <v>721</v>
      </c>
      <c r="CM63" s="152"/>
      <c r="CN63" s="152"/>
      <c r="CO63" s="152"/>
      <c r="CP63" s="152"/>
      <c r="CQ63" s="152"/>
      <c r="CR63" s="105">
        <v>2.4</v>
      </c>
      <c r="CS63" s="13"/>
      <c r="CT63" s="37"/>
      <c r="CV63" s="11"/>
    </row>
    <row r="64" spans="3:100" s="43" customFormat="1" ht="9.75" customHeight="1">
      <c r="C64" s="36"/>
      <c r="D64" s="83" t="s">
        <v>262</v>
      </c>
      <c r="E64" s="45">
        <v>99</v>
      </c>
      <c r="F64" s="45">
        <v>98.4</v>
      </c>
      <c r="G64" s="45">
        <v>100</v>
      </c>
      <c r="H64" s="45">
        <v>92.6</v>
      </c>
      <c r="I64" s="45">
        <v>0</v>
      </c>
      <c r="J64" s="45">
        <v>92</v>
      </c>
      <c r="N64" s="36"/>
      <c r="O64" s="83" t="s">
        <v>271</v>
      </c>
      <c r="P64" s="45">
        <v>98</v>
      </c>
      <c r="Q64" s="45">
        <v>100</v>
      </c>
      <c r="R64" s="45">
        <v>100</v>
      </c>
      <c r="S64" s="45">
        <v>85.2</v>
      </c>
      <c r="T64" s="45">
        <v>0</v>
      </c>
      <c r="U64" s="45">
        <v>60.9</v>
      </c>
      <c r="Y64" s="36"/>
      <c r="Z64" s="83" t="s">
        <v>296</v>
      </c>
      <c r="AA64" s="45">
        <v>98.3</v>
      </c>
      <c r="AB64" s="45">
        <v>100</v>
      </c>
      <c r="AC64" s="45">
        <v>100</v>
      </c>
      <c r="AD64" s="45">
        <v>85.2</v>
      </c>
      <c r="AE64" s="45">
        <v>0</v>
      </c>
      <c r="AF64" s="45">
        <v>26.1</v>
      </c>
      <c r="AG64" s="43">
        <f t="shared" si="0"/>
      </c>
      <c r="AJ64" s="36"/>
      <c r="AK64" s="83" t="s">
        <v>237</v>
      </c>
      <c r="AL64" s="45">
        <v>99.3</v>
      </c>
      <c r="AM64" s="45">
        <v>98.4</v>
      </c>
      <c r="AN64" s="45">
        <v>100</v>
      </c>
      <c r="AO64" s="45">
        <v>92.6</v>
      </c>
      <c r="AP64" s="45">
        <v>0</v>
      </c>
      <c r="AQ64" s="45">
        <v>12</v>
      </c>
      <c r="AR64" s="43">
        <f t="shared" si="1"/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F64" s="11"/>
      <c r="BH64" s="27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T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H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V64" s="11"/>
    </row>
    <row r="65" spans="3:100" s="43" customFormat="1" ht="9.75" customHeight="1">
      <c r="C65" s="36"/>
      <c r="D65" s="83" t="s">
        <v>62</v>
      </c>
      <c r="E65" s="45">
        <v>98.3</v>
      </c>
      <c r="F65" s="45">
        <v>100</v>
      </c>
      <c r="G65" s="45">
        <v>100</v>
      </c>
      <c r="H65" s="45">
        <v>88.9</v>
      </c>
      <c r="I65" s="45">
        <v>0</v>
      </c>
      <c r="J65" s="45">
        <v>91.7</v>
      </c>
      <c r="N65" s="36"/>
      <c r="O65" s="83" t="s">
        <v>211</v>
      </c>
      <c r="P65" s="45">
        <v>100</v>
      </c>
      <c r="Q65" s="45">
        <v>96.9</v>
      </c>
      <c r="R65" s="45">
        <v>100</v>
      </c>
      <c r="S65" s="45">
        <v>100</v>
      </c>
      <c r="T65" s="45">
        <v>0.3</v>
      </c>
      <c r="U65" s="45">
        <v>55.6</v>
      </c>
      <c r="Y65" s="36"/>
      <c r="Z65" s="83" t="s">
        <v>40</v>
      </c>
      <c r="AA65" s="45">
        <v>98.7</v>
      </c>
      <c r="AB65" s="45">
        <v>100</v>
      </c>
      <c r="AC65" s="45">
        <v>100</v>
      </c>
      <c r="AD65" s="45">
        <v>88.9</v>
      </c>
      <c r="AE65" s="45">
        <v>0</v>
      </c>
      <c r="AF65" s="45">
        <v>25</v>
      </c>
      <c r="AG65" s="43">
        <f t="shared" si="0"/>
      </c>
      <c r="AJ65" s="36"/>
      <c r="AK65" s="83" t="s">
        <v>297</v>
      </c>
      <c r="AL65" s="45">
        <v>100</v>
      </c>
      <c r="AM65" s="45">
        <v>100</v>
      </c>
      <c r="AN65" s="45">
        <v>100</v>
      </c>
      <c r="AO65" s="45">
        <v>100</v>
      </c>
      <c r="AP65" s="45">
        <v>0.3</v>
      </c>
      <c r="AQ65" s="45">
        <v>11.1</v>
      </c>
      <c r="AR65" s="43">
        <f t="shared" si="1"/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F65" s="11"/>
      <c r="BH65" s="27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T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H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V65" s="11"/>
    </row>
    <row r="66" spans="3:100" s="43" customFormat="1" ht="9.75" customHeight="1">
      <c r="C66" s="36"/>
      <c r="D66" s="83" t="s">
        <v>190</v>
      </c>
      <c r="E66" s="45">
        <v>99</v>
      </c>
      <c r="F66" s="45">
        <v>100</v>
      </c>
      <c r="G66" s="45">
        <v>100</v>
      </c>
      <c r="H66" s="45">
        <v>88.9</v>
      </c>
      <c r="I66" s="45">
        <v>0</v>
      </c>
      <c r="J66" s="45">
        <v>91.7</v>
      </c>
      <c r="N66" s="36"/>
      <c r="O66" s="83" t="s">
        <v>283</v>
      </c>
      <c r="P66" s="45">
        <v>99</v>
      </c>
      <c r="Q66" s="45">
        <v>100</v>
      </c>
      <c r="R66" s="45">
        <v>100</v>
      </c>
      <c r="S66" s="45">
        <v>92.6</v>
      </c>
      <c r="T66" s="45">
        <v>0</v>
      </c>
      <c r="U66" s="45">
        <v>48</v>
      </c>
      <c r="Y66" s="36"/>
      <c r="Z66" s="83" t="s">
        <v>216</v>
      </c>
      <c r="AA66" s="45">
        <v>99.3</v>
      </c>
      <c r="AB66" s="45">
        <v>98.4</v>
      </c>
      <c r="AC66" s="45">
        <v>100</v>
      </c>
      <c r="AD66" s="45">
        <v>96.3</v>
      </c>
      <c r="AE66" s="45">
        <v>0</v>
      </c>
      <c r="AF66" s="45">
        <v>23.1</v>
      </c>
      <c r="AG66" s="43">
        <f t="shared" si="0"/>
      </c>
      <c r="AJ66" s="36"/>
      <c r="AK66" s="83" t="s">
        <v>257</v>
      </c>
      <c r="AL66" s="45">
        <v>99</v>
      </c>
      <c r="AM66" s="45">
        <v>100</v>
      </c>
      <c r="AN66" s="45">
        <v>100</v>
      </c>
      <c r="AO66" s="45">
        <v>88.9</v>
      </c>
      <c r="AP66" s="45">
        <v>0</v>
      </c>
      <c r="AQ66" s="45">
        <v>8.3</v>
      </c>
      <c r="AR66" s="43">
        <f t="shared" si="1"/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F66" s="11"/>
      <c r="BH66" s="27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T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H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V66" s="11"/>
    </row>
    <row r="67" spans="3:100" s="43" customFormat="1" ht="9.75" customHeight="1">
      <c r="C67" s="36"/>
      <c r="D67" s="83" t="s">
        <v>250</v>
      </c>
      <c r="E67" s="45">
        <v>99.3</v>
      </c>
      <c r="F67" s="45">
        <v>100</v>
      </c>
      <c r="G67" s="45">
        <v>100</v>
      </c>
      <c r="H67" s="45">
        <v>96.3</v>
      </c>
      <c r="I67" s="45">
        <v>0</v>
      </c>
      <c r="J67" s="45">
        <v>88.5</v>
      </c>
      <c r="N67" s="36"/>
      <c r="O67" s="83" t="s">
        <v>191</v>
      </c>
      <c r="P67" s="45">
        <v>99.3</v>
      </c>
      <c r="Q67" s="45">
        <v>100</v>
      </c>
      <c r="R67" s="45">
        <v>100</v>
      </c>
      <c r="S67" s="45">
        <v>92.6</v>
      </c>
      <c r="T67" s="45">
        <v>0</v>
      </c>
      <c r="U67" s="45">
        <v>40</v>
      </c>
      <c r="Y67" s="36"/>
      <c r="Z67" s="83" t="s">
        <v>176</v>
      </c>
      <c r="AA67" s="45">
        <v>99.7</v>
      </c>
      <c r="AB67" s="45">
        <v>100</v>
      </c>
      <c r="AC67" s="45">
        <v>100</v>
      </c>
      <c r="AD67" s="45">
        <v>100</v>
      </c>
      <c r="AE67" s="45">
        <v>0</v>
      </c>
      <c r="AF67" s="45">
        <v>22.2</v>
      </c>
      <c r="AG67" s="43">
        <f t="shared" si="0"/>
      </c>
      <c r="AJ67" s="36"/>
      <c r="AK67" s="83" t="s">
        <v>285</v>
      </c>
      <c r="AL67" s="45">
        <v>98.7</v>
      </c>
      <c r="AM67" s="45">
        <v>95.3</v>
      </c>
      <c r="AN67" s="45">
        <v>100</v>
      </c>
      <c r="AO67" s="45">
        <v>92.6</v>
      </c>
      <c r="AP67" s="45">
        <v>0</v>
      </c>
      <c r="AQ67" s="45">
        <v>8</v>
      </c>
      <c r="AR67" s="43">
        <f t="shared" si="1"/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50"/>
      <c r="BF67" s="1"/>
      <c r="BG67" s="39"/>
      <c r="BH67" s="34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50"/>
      <c r="BT67" s="1"/>
      <c r="BU67" s="39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50"/>
      <c r="CH67" s="1"/>
      <c r="CI67" s="39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50"/>
      <c r="CV67" s="1"/>
    </row>
    <row r="68" spans="3:100" s="43" customFormat="1" ht="9.75" customHeight="1">
      <c r="C68" s="36"/>
      <c r="D68" s="83" t="s">
        <v>286</v>
      </c>
      <c r="E68" s="45">
        <v>97.3</v>
      </c>
      <c r="F68" s="45">
        <v>100</v>
      </c>
      <c r="G68" s="45">
        <v>100</v>
      </c>
      <c r="H68" s="45">
        <v>88.9</v>
      </c>
      <c r="I68" s="45">
        <v>0</v>
      </c>
      <c r="J68" s="45">
        <v>87.5</v>
      </c>
      <c r="N68" s="36"/>
      <c r="O68" s="83" t="s">
        <v>47</v>
      </c>
      <c r="P68" s="45">
        <v>100</v>
      </c>
      <c r="Q68" s="45">
        <v>96.9</v>
      </c>
      <c r="R68" s="45">
        <v>100</v>
      </c>
      <c r="S68" s="45">
        <v>100</v>
      </c>
      <c r="T68" s="45">
        <v>0.3</v>
      </c>
      <c r="U68" s="45">
        <v>37</v>
      </c>
      <c r="Y68" s="36"/>
      <c r="Z68" s="83" t="s">
        <v>284</v>
      </c>
      <c r="AA68" s="45">
        <v>99.7</v>
      </c>
      <c r="AB68" s="45">
        <v>100</v>
      </c>
      <c r="AC68" s="45">
        <v>100</v>
      </c>
      <c r="AD68" s="45">
        <v>100</v>
      </c>
      <c r="AE68" s="45">
        <v>0</v>
      </c>
      <c r="AF68" s="45">
        <v>14.8</v>
      </c>
      <c r="AG68" s="43">
        <f t="shared" si="0"/>
      </c>
      <c r="AJ68" s="36"/>
      <c r="AK68" s="83" t="s">
        <v>273</v>
      </c>
      <c r="AL68" s="45">
        <v>99</v>
      </c>
      <c r="AM68" s="45">
        <v>96.9</v>
      </c>
      <c r="AN68" s="45">
        <v>100</v>
      </c>
      <c r="AO68" s="45">
        <v>92.6</v>
      </c>
      <c r="AP68" s="45">
        <v>0.3</v>
      </c>
      <c r="AQ68" s="45">
        <v>8</v>
      </c>
      <c r="AR68" s="43">
        <f t="shared" si="1"/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50"/>
      <c r="BF68" s="1"/>
      <c r="BG68" s="39"/>
      <c r="BH68" s="34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50"/>
      <c r="BT68" s="1"/>
      <c r="BU68" s="39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50"/>
      <c r="CH68" s="1"/>
      <c r="CI68" s="39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50"/>
      <c r="CV68" s="1"/>
    </row>
    <row r="69" spans="3:100" s="43" customFormat="1" ht="9.75" customHeight="1">
      <c r="C69" s="36"/>
      <c r="D69" s="83" t="s">
        <v>198</v>
      </c>
      <c r="E69" s="45">
        <v>98.3</v>
      </c>
      <c r="F69" s="45">
        <v>96.9</v>
      </c>
      <c r="G69" s="45">
        <v>100</v>
      </c>
      <c r="H69" s="45">
        <v>92.6</v>
      </c>
      <c r="I69" s="45">
        <v>0</v>
      </c>
      <c r="J69" s="45">
        <v>80</v>
      </c>
      <c r="N69" s="36"/>
      <c r="O69" s="83" t="s">
        <v>215</v>
      </c>
      <c r="P69" s="45">
        <v>99.7</v>
      </c>
      <c r="Q69" s="45">
        <v>98.4</v>
      </c>
      <c r="R69" s="45">
        <v>100</v>
      </c>
      <c r="S69" s="45">
        <v>100</v>
      </c>
      <c r="T69" s="45">
        <v>0.3</v>
      </c>
      <c r="U69" s="45">
        <v>25.9</v>
      </c>
      <c r="Y69" s="36"/>
      <c r="Z69" s="83" t="s">
        <v>36</v>
      </c>
      <c r="AA69" s="45">
        <v>98.3</v>
      </c>
      <c r="AB69" s="45">
        <v>100</v>
      </c>
      <c r="AC69" s="45">
        <v>100</v>
      </c>
      <c r="AD69" s="45">
        <v>85.2</v>
      </c>
      <c r="AE69" s="45">
        <v>0</v>
      </c>
      <c r="AF69" s="45">
        <v>13</v>
      </c>
      <c r="AG69" s="43">
        <f t="shared" si="0"/>
      </c>
      <c r="AJ69" s="36"/>
      <c r="AK69" s="83" t="s">
        <v>289</v>
      </c>
      <c r="AL69" s="45">
        <v>99.3</v>
      </c>
      <c r="AM69" s="45">
        <v>100</v>
      </c>
      <c r="AN69" s="45">
        <v>100</v>
      </c>
      <c r="AO69" s="45">
        <v>96.3</v>
      </c>
      <c r="AP69" s="45">
        <v>0</v>
      </c>
      <c r="AQ69" s="45">
        <v>7.7</v>
      </c>
      <c r="AR69" s="43">
        <f t="shared" si="1"/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50"/>
      <c r="BF69" s="1"/>
      <c r="BG69" s="39"/>
      <c r="BH69" s="34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50"/>
      <c r="BT69" s="1"/>
      <c r="BU69" s="39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50"/>
      <c r="CH69" s="1"/>
      <c r="CI69" s="39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50"/>
      <c r="CV69" s="1"/>
    </row>
    <row r="70" spans="3:100" s="43" customFormat="1" ht="9.75" customHeight="1">
      <c r="C70" s="36"/>
      <c r="D70" s="83" t="s">
        <v>202</v>
      </c>
      <c r="E70" s="45">
        <v>99</v>
      </c>
      <c r="F70" s="45">
        <v>96.9</v>
      </c>
      <c r="G70" s="45">
        <v>100</v>
      </c>
      <c r="H70" s="45">
        <v>92.6</v>
      </c>
      <c r="I70" s="45">
        <v>0</v>
      </c>
      <c r="J70" s="45">
        <v>80</v>
      </c>
      <c r="N70" s="36"/>
      <c r="O70" s="83" t="s">
        <v>195</v>
      </c>
      <c r="P70" s="45">
        <v>98.7</v>
      </c>
      <c r="Q70" s="45">
        <v>96.9</v>
      </c>
      <c r="R70" s="45">
        <v>100</v>
      </c>
      <c r="S70" s="45">
        <v>88.9</v>
      </c>
      <c r="T70" s="45">
        <v>0</v>
      </c>
      <c r="U70" s="45">
        <v>25</v>
      </c>
      <c r="Y70" s="36"/>
      <c r="Z70" s="83" t="s">
        <v>268</v>
      </c>
      <c r="AA70" s="45">
        <v>98.7</v>
      </c>
      <c r="AB70" s="45">
        <v>100</v>
      </c>
      <c r="AC70" s="45">
        <v>100</v>
      </c>
      <c r="AD70" s="45">
        <v>92.6</v>
      </c>
      <c r="AE70" s="45">
        <v>0</v>
      </c>
      <c r="AF70" s="45">
        <v>12</v>
      </c>
      <c r="AG70" s="43">
        <f t="shared" si="0"/>
      </c>
      <c r="AJ70" s="36"/>
      <c r="AK70" s="83" t="s">
        <v>165</v>
      </c>
      <c r="AL70" s="45">
        <v>99.7</v>
      </c>
      <c r="AM70" s="45">
        <v>100</v>
      </c>
      <c r="AN70" s="45">
        <v>100</v>
      </c>
      <c r="AO70" s="45">
        <v>100</v>
      </c>
      <c r="AP70" s="45">
        <v>0.7</v>
      </c>
      <c r="AQ70" s="45">
        <v>7.4</v>
      </c>
      <c r="AR70" s="43">
        <f t="shared" si="1"/>
      </c>
      <c r="AT70" s="1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50"/>
      <c r="BF70" s="1"/>
      <c r="BG70" s="39"/>
      <c r="BH70" s="34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50"/>
      <c r="BT70" s="1"/>
      <c r="BU70" s="39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50"/>
      <c r="CH70" s="1"/>
      <c r="CI70" s="39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50"/>
      <c r="CV70" s="1"/>
    </row>
    <row r="71" spans="3:100" s="43" customFormat="1" ht="9.75" customHeight="1">
      <c r="C71" s="36"/>
      <c r="D71" s="83" t="s">
        <v>214</v>
      </c>
      <c r="E71" s="45">
        <v>98</v>
      </c>
      <c r="F71" s="45">
        <v>98.4</v>
      </c>
      <c r="G71" s="45">
        <v>100</v>
      </c>
      <c r="H71" s="45">
        <v>85.2</v>
      </c>
      <c r="I71" s="45">
        <v>0</v>
      </c>
      <c r="J71" s="45">
        <v>69.6</v>
      </c>
      <c r="N71" s="36"/>
      <c r="O71" s="83" t="s">
        <v>227</v>
      </c>
      <c r="P71" s="45">
        <v>98.7</v>
      </c>
      <c r="Q71" s="45">
        <v>98.4</v>
      </c>
      <c r="R71" s="45">
        <v>100</v>
      </c>
      <c r="S71" s="45">
        <v>88.9</v>
      </c>
      <c r="T71" s="45">
        <v>0</v>
      </c>
      <c r="U71" s="45">
        <v>25</v>
      </c>
      <c r="Y71" s="36"/>
      <c r="Z71" s="83" t="s">
        <v>180</v>
      </c>
      <c r="AA71" s="45">
        <v>99</v>
      </c>
      <c r="AB71" s="45">
        <v>100</v>
      </c>
      <c r="AC71" s="45">
        <v>100</v>
      </c>
      <c r="AD71" s="45">
        <v>88.9</v>
      </c>
      <c r="AE71" s="45">
        <v>0</v>
      </c>
      <c r="AF71" s="45">
        <v>8.3</v>
      </c>
      <c r="AG71" s="43">
        <f t="shared" si="0"/>
      </c>
      <c r="AJ71" s="36"/>
      <c r="AK71" s="83" t="s">
        <v>233</v>
      </c>
      <c r="AL71" s="45">
        <v>100</v>
      </c>
      <c r="AM71" s="45">
        <v>98.4</v>
      </c>
      <c r="AN71" s="45">
        <v>100</v>
      </c>
      <c r="AO71" s="45">
        <v>100</v>
      </c>
      <c r="AP71" s="45">
        <v>0.3</v>
      </c>
      <c r="AQ71" s="45">
        <v>7.4</v>
      </c>
      <c r="AR71" s="43">
        <f t="shared" si="1"/>
      </c>
      <c r="AT71" s="1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50"/>
      <c r="BF71" s="1"/>
      <c r="BG71" s="39"/>
      <c r="BH71" s="34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50"/>
      <c r="BT71" s="1"/>
      <c r="BU71" s="39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50"/>
      <c r="CH71" s="1"/>
      <c r="CI71" s="39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50"/>
      <c r="CV71" s="1"/>
    </row>
    <row r="72" spans="3:100" s="43" customFormat="1" ht="9.75" customHeight="1">
      <c r="C72" s="36"/>
      <c r="D72" s="83" t="s">
        <v>170</v>
      </c>
      <c r="E72" s="45">
        <v>98</v>
      </c>
      <c r="F72" s="45">
        <v>100</v>
      </c>
      <c r="G72" s="45">
        <v>100</v>
      </c>
      <c r="H72" s="45">
        <v>85.2</v>
      </c>
      <c r="I72" s="45">
        <v>0</v>
      </c>
      <c r="J72" s="45">
        <v>60.9</v>
      </c>
      <c r="N72" s="36"/>
      <c r="O72" s="83" t="s">
        <v>239</v>
      </c>
      <c r="P72" s="45">
        <v>97.3</v>
      </c>
      <c r="Q72" s="45">
        <v>100</v>
      </c>
      <c r="R72" s="45">
        <v>100</v>
      </c>
      <c r="S72" s="45">
        <v>92.6</v>
      </c>
      <c r="T72" s="45">
        <v>0.3</v>
      </c>
      <c r="U72" s="45">
        <v>20</v>
      </c>
      <c r="Y72" s="36"/>
      <c r="Z72" s="83" t="s">
        <v>28</v>
      </c>
      <c r="AA72" s="45">
        <v>98.3</v>
      </c>
      <c r="AB72" s="45">
        <v>98.4</v>
      </c>
      <c r="AC72" s="45">
        <v>100</v>
      </c>
      <c r="AD72" s="45">
        <v>88.9</v>
      </c>
      <c r="AE72" s="45">
        <v>0</v>
      </c>
      <c r="AF72" s="45">
        <v>8.3</v>
      </c>
      <c r="AG72" s="43">
        <f t="shared" si="0"/>
      </c>
      <c r="AJ72" s="36"/>
      <c r="AK72" s="83" t="s">
        <v>261</v>
      </c>
      <c r="AL72" s="45">
        <v>98.7</v>
      </c>
      <c r="AM72" s="45">
        <v>100</v>
      </c>
      <c r="AN72" s="45">
        <v>100</v>
      </c>
      <c r="AO72" s="45">
        <v>88.9</v>
      </c>
      <c r="AP72" s="45">
        <v>0.3</v>
      </c>
      <c r="AQ72" s="45">
        <v>4.2</v>
      </c>
      <c r="AR72" s="43">
        <f t="shared" si="1"/>
      </c>
      <c r="AT72" s="1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50"/>
      <c r="BF72" s="1"/>
      <c r="BG72" s="39"/>
      <c r="BH72" s="34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50"/>
      <c r="BT72" s="1"/>
      <c r="BU72" s="39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50"/>
      <c r="CH72" s="1"/>
      <c r="CI72" s="39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50"/>
      <c r="CV72" s="1"/>
    </row>
    <row r="73" spans="3:100" s="43" customFormat="1" ht="9.75" customHeight="1">
      <c r="C73" s="36"/>
      <c r="D73" s="83" t="s">
        <v>178</v>
      </c>
      <c r="E73" s="45">
        <v>99.7</v>
      </c>
      <c r="F73" s="45">
        <v>98.4</v>
      </c>
      <c r="G73" s="45">
        <v>100</v>
      </c>
      <c r="H73" s="45">
        <v>100</v>
      </c>
      <c r="I73" s="45">
        <v>0.7</v>
      </c>
      <c r="J73" s="45">
        <v>25.9</v>
      </c>
      <c r="N73" s="36"/>
      <c r="O73" s="83" t="s">
        <v>171</v>
      </c>
      <c r="P73" s="45">
        <v>99.3</v>
      </c>
      <c r="Q73" s="45">
        <v>98.4</v>
      </c>
      <c r="R73" s="45">
        <v>100</v>
      </c>
      <c r="S73" s="45">
        <v>96.3</v>
      </c>
      <c r="T73" s="45">
        <v>0</v>
      </c>
      <c r="U73" s="45">
        <v>19.2</v>
      </c>
      <c r="Y73" s="36"/>
      <c r="Z73" s="83" t="s">
        <v>292</v>
      </c>
      <c r="AA73" s="45">
        <v>97.7</v>
      </c>
      <c r="AB73" s="45">
        <v>100</v>
      </c>
      <c r="AC73" s="45">
        <v>100</v>
      </c>
      <c r="AD73" s="45">
        <v>88.9</v>
      </c>
      <c r="AE73" s="45">
        <v>0</v>
      </c>
      <c r="AF73" s="45">
        <v>8.3</v>
      </c>
      <c r="AG73" s="43">
        <f t="shared" si="0"/>
      </c>
      <c r="AJ73" s="36"/>
      <c r="AK73" s="83" t="s">
        <v>185</v>
      </c>
      <c r="AL73" s="45">
        <v>98.7</v>
      </c>
      <c r="AM73" s="45">
        <v>100</v>
      </c>
      <c r="AN73" s="45">
        <v>100</v>
      </c>
      <c r="AO73" s="45">
        <v>88.9</v>
      </c>
      <c r="AP73" s="45">
        <v>0</v>
      </c>
      <c r="AQ73" s="45">
        <v>4.2</v>
      </c>
      <c r="AR73" s="43">
        <f t="shared" si="1"/>
      </c>
      <c r="AT73" s="1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50"/>
      <c r="BF73" s="1"/>
      <c r="BG73" s="39"/>
      <c r="BH73" s="34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50"/>
      <c r="BT73" s="1"/>
      <c r="BU73" s="39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50"/>
      <c r="CH73" s="1"/>
      <c r="CI73" s="39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50"/>
      <c r="CV73" s="1"/>
    </row>
    <row r="74" spans="3:100" s="43" customFormat="1" ht="9.75" customHeight="1">
      <c r="C74" s="36"/>
      <c r="D74" s="83" t="s">
        <v>194</v>
      </c>
      <c r="E74" s="45">
        <v>97.7</v>
      </c>
      <c r="F74" s="45">
        <v>100</v>
      </c>
      <c r="G74" s="45">
        <v>100</v>
      </c>
      <c r="H74" s="45">
        <v>85.2</v>
      </c>
      <c r="I74" s="45">
        <v>0.3</v>
      </c>
      <c r="J74" s="45">
        <v>21.7</v>
      </c>
      <c r="N74" s="36"/>
      <c r="O74" s="83" t="s">
        <v>275</v>
      </c>
      <c r="P74" s="45">
        <v>97.7</v>
      </c>
      <c r="Q74" s="45">
        <v>98.4</v>
      </c>
      <c r="R74" s="45">
        <v>100</v>
      </c>
      <c r="S74" s="45">
        <v>85.2</v>
      </c>
      <c r="T74" s="45">
        <v>0</v>
      </c>
      <c r="U74" s="45">
        <v>17.4</v>
      </c>
      <c r="Y74" s="36"/>
      <c r="Z74" s="83" t="s">
        <v>208</v>
      </c>
      <c r="AA74" s="45">
        <v>99</v>
      </c>
      <c r="AB74" s="45">
        <v>100</v>
      </c>
      <c r="AC74" s="45">
        <v>100</v>
      </c>
      <c r="AD74" s="45">
        <v>92.6</v>
      </c>
      <c r="AE74" s="45">
        <v>0</v>
      </c>
      <c r="AF74" s="45">
        <v>8</v>
      </c>
      <c r="AG74" s="43">
        <f t="shared" si="0"/>
      </c>
      <c r="AJ74" s="36"/>
      <c r="AK74" s="83" t="s">
        <v>229</v>
      </c>
      <c r="AL74" s="45">
        <v>98.3</v>
      </c>
      <c r="AM74" s="45">
        <v>98.4</v>
      </c>
      <c r="AN74" s="45">
        <v>100</v>
      </c>
      <c r="AO74" s="45">
        <v>88.9</v>
      </c>
      <c r="AP74" s="45">
        <v>0</v>
      </c>
      <c r="AQ74" s="45">
        <v>4.2</v>
      </c>
      <c r="AR74" s="43">
        <f t="shared" si="1"/>
      </c>
      <c r="AT74" s="1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50"/>
      <c r="BF74" s="1"/>
      <c r="BG74" s="39"/>
      <c r="BH74" s="34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50"/>
      <c r="BT74" s="1"/>
      <c r="BU74" s="39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50"/>
      <c r="CH74" s="1"/>
      <c r="CI74" s="39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50"/>
      <c r="CV74" s="1"/>
    </row>
    <row r="75" spans="3:100" s="43" customFormat="1" ht="9.75" customHeight="1">
      <c r="C75" s="36"/>
      <c r="D75" s="83" t="s">
        <v>565</v>
      </c>
      <c r="E75" s="45">
        <v>99</v>
      </c>
      <c r="F75" s="45">
        <v>100</v>
      </c>
      <c r="G75" s="45">
        <v>100</v>
      </c>
      <c r="H75" s="45">
        <v>96.3</v>
      </c>
      <c r="I75" s="45">
        <v>0</v>
      </c>
      <c r="J75" s="45">
        <v>11.5</v>
      </c>
      <c r="N75" s="36"/>
      <c r="O75" s="83" t="s">
        <v>179</v>
      </c>
      <c r="P75" s="45">
        <v>99.3</v>
      </c>
      <c r="Q75" s="45">
        <v>100</v>
      </c>
      <c r="R75" s="45">
        <v>100</v>
      </c>
      <c r="S75" s="45">
        <v>96.3</v>
      </c>
      <c r="T75" s="45">
        <v>0</v>
      </c>
      <c r="U75" s="45">
        <v>15.4</v>
      </c>
      <c r="Y75" s="36"/>
      <c r="Z75" s="83" t="s">
        <v>220</v>
      </c>
      <c r="AA75" s="45">
        <v>99</v>
      </c>
      <c r="AB75" s="45">
        <v>100</v>
      </c>
      <c r="AC75" s="45">
        <v>100</v>
      </c>
      <c r="AD75" s="45">
        <v>92.6</v>
      </c>
      <c r="AE75" s="45">
        <v>0</v>
      </c>
      <c r="AF75" s="45">
        <v>8</v>
      </c>
      <c r="AG75" s="43">
        <f t="shared" si="0"/>
      </c>
      <c r="AJ75" s="36"/>
      <c r="AK75" s="83" t="s">
        <v>209</v>
      </c>
      <c r="AL75" s="45">
        <v>99.3</v>
      </c>
      <c r="AM75" s="45">
        <v>100</v>
      </c>
      <c r="AN75" s="45">
        <v>100</v>
      </c>
      <c r="AO75" s="45">
        <v>92.6</v>
      </c>
      <c r="AP75" s="45">
        <v>0</v>
      </c>
      <c r="AQ75" s="45">
        <v>4</v>
      </c>
      <c r="AR75" s="43">
        <f t="shared" si="1"/>
      </c>
      <c r="AT75" s="1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50"/>
      <c r="BF75" s="1"/>
      <c r="BG75" s="39"/>
      <c r="BH75" s="34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50"/>
      <c r="BT75" s="1"/>
      <c r="BU75" s="39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50"/>
      <c r="CH75" s="1"/>
      <c r="CI75" s="39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50"/>
      <c r="CV75" s="1"/>
    </row>
    <row r="76" spans="3:100" s="43" customFormat="1" ht="9.75" customHeight="1">
      <c r="C76" s="36"/>
      <c r="D76" s="83" t="s">
        <v>218</v>
      </c>
      <c r="E76" s="45">
        <v>98</v>
      </c>
      <c r="F76" s="45">
        <v>100</v>
      </c>
      <c r="G76" s="45">
        <v>100</v>
      </c>
      <c r="H76" s="45">
        <v>88.5</v>
      </c>
      <c r="I76" s="45">
        <v>0</v>
      </c>
      <c r="J76" s="45">
        <v>8.7</v>
      </c>
      <c r="N76" s="36"/>
      <c r="O76" s="83" t="s">
        <v>263</v>
      </c>
      <c r="P76" s="45">
        <v>99.7</v>
      </c>
      <c r="Q76" s="45">
        <v>100</v>
      </c>
      <c r="R76" s="45">
        <v>100</v>
      </c>
      <c r="S76" s="45">
        <v>100</v>
      </c>
      <c r="T76" s="45">
        <v>0.3</v>
      </c>
      <c r="U76" s="45">
        <v>14.8</v>
      </c>
      <c r="Y76" s="36"/>
      <c r="Z76" s="83" t="s">
        <v>204</v>
      </c>
      <c r="AA76" s="45">
        <v>99.7</v>
      </c>
      <c r="AB76" s="45">
        <v>100</v>
      </c>
      <c r="AC76" s="45">
        <v>100</v>
      </c>
      <c r="AD76" s="45">
        <v>96.3</v>
      </c>
      <c r="AE76" s="45">
        <v>0</v>
      </c>
      <c r="AF76" s="45">
        <v>7.7</v>
      </c>
      <c r="AG76" s="43">
        <f t="shared" si="0"/>
      </c>
      <c r="AJ76" s="36"/>
      <c r="AK76" s="83" t="s">
        <v>265</v>
      </c>
      <c r="AL76" s="45">
        <v>98.7</v>
      </c>
      <c r="AM76" s="45">
        <v>100</v>
      </c>
      <c r="AN76" s="45">
        <v>100</v>
      </c>
      <c r="AO76" s="45">
        <v>92.6</v>
      </c>
      <c r="AP76" s="45">
        <v>0.3</v>
      </c>
      <c r="AQ76" s="45">
        <v>4</v>
      </c>
      <c r="AR76" s="43">
        <f t="shared" si="1"/>
      </c>
      <c r="AT76" s="1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50"/>
      <c r="BF76" s="1"/>
      <c r="BG76" s="39"/>
      <c r="BH76" s="34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50"/>
      <c r="BT76" s="1"/>
      <c r="BU76" s="39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50"/>
      <c r="CH76" s="1"/>
      <c r="CI76" s="39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50"/>
      <c r="CV76" s="1"/>
    </row>
    <row r="77" spans="3:100" s="43" customFormat="1" ht="9.75" customHeight="1">
      <c r="C77" s="36"/>
      <c r="D77" s="83" t="s">
        <v>274</v>
      </c>
      <c r="E77" s="45">
        <v>98.7</v>
      </c>
      <c r="F77" s="45">
        <v>100</v>
      </c>
      <c r="G77" s="45">
        <v>100</v>
      </c>
      <c r="H77" s="45">
        <v>88.9</v>
      </c>
      <c r="I77" s="45">
        <v>0</v>
      </c>
      <c r="J77" s="45">
        <v>8.3</v>
      </c>
      <c r="N77" s="36"/>
      <c r="O77" s="83" t="s">
        <v>207</v>
      </c>
      <c r="P77" s="45">
        <v>98.7</v>
      </c>
      <c r="Q77" s="45">
        <v>98.4</v>
      </c>
      <c r="R77" s="45">
        <v>100</v>
      </c>
      <c r="S77" s="45">
        <v>92.3</v>
      </c>
      <c r="T77" s="45">
        <v>0.3</v>
      </c>
      <c r="U77" s="45">
        <v>8.3</v>
      </c>
      <c r="Y77" s="36"/>
      <c r="Z77" s="83" t="s">
        <v>248</v>
      </c>
      <c r="AA77" s="45">
        <v>98.3</v>
      </c>
      <c r="AB77" s="45">
        <v>100</v>
      </c>
      <c r="AC77" s="45">
        <v>100</v>
      </c>
      <c r="AD77" s="45">
        <v>88.9</v>
      </c>
      <c r="AE77" s="45">
        <v>0</v>
      </c>
      <c r="AF77" s="45">
        <v>4.2</v>
      </c>
      <c r="AG77" s="43">
        <f aca="true" t="shared" si="17" ref="AG77:AG84">MID(Z77,8,7)</f>
      </c>
      <c r="AJ77" s="36"/>
      <c r="AK77" s="83" t="s">
        <v>241</v>
      </c>
      <c r="AL77" s="45">
        <v>99.7</v>
      </c>
      <c r="AM77" s="45">
        <v>100</v>
      </c>
      <c r="AN77" s="45">
        <v>100</v>
      </c>
      <c r="AO77" s="45">
        <v>96.3</v>
      </c>
      <c r="AP77" s="45">
        <v>0</v>
      </c>
      <c r="AQ77" s="45">
        <v>3.8</v>
      </c>
      <c r="AR77" s="43">
        <f aca="true" t="shared" si="18" ref="AR77:AR84">MID(AK77,8,7)</f>
      </c>
      <c r="AT77" s="1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50"/>
      <c r="BF77" s="1"/>
      <c r="BG77" s="39"/>
      <c r="BH77" s="34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50"/>
      <c r="BT77" s="1"/>
      <c r="BU77" s="39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50"/>
      <c r="CH77" s="1"/>
      <c r="CI77" s="39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50"/>
      <c r="CV77" s="1"/>
    </row>
    <row r="78" spans="3:100" s="43" customFormat="1" ht="9.75" customHeight="1">
      <c r="C78" s="36"/>
      <c r="D78" s="83" t="s">
        <v>222</v>
      </c>
      <c r="E78" s="45">
        <v>98.7</v>
      </c>
      <c r="F78" s="45">
        <v>100</v>
      </c>
      <c r="G78" s="45">
        <v>100</v>
      </c>
      <c r="H78" s="45">
        <v>92.6</v>
      </c>
      <c r="I78" s="45">
        <v>0</v>
      </c>
      <c r="J78" s="45">
        <v>8</v>
      </c>
      <c r="N78" s="36"/>
      <c r="O78" s="83" t="s">
        <v>251</v>
      </c>
      <c r="P78" s="45">
        <v>98.7</v>
      </c>
      <c r="Q78" s="45">
        <v>98.4</v>
      </c>
      <c r="R78" s="45">
        <v>100</v>
      </c>
      <c r="S78" s="45">
        <v>88.9</v>
      </c>
      <c r="T78" s="45">
        <v>0</v>
      </c>
      <c r="U78" s="45">
        <v>8.3</v>
      </c>
      <c r="Y78" s="36"/>
      <c r="Z78" s="83" t="s">
        <v>192</v>
      </c>
      <c r="AA78" s="45">
        <v>99.3</v>
      </c>
      <c r="AB78" s="45">
        <v>100</v>
      </c>
      <c r="AC78" s="45">
        <v>100</v>
      </c>
      <c r="AD78" s="45">
        <v>92.6</v>
      </c>
      <c r="AE78" s="45">
        <v>0</v>
      </c>
      <c r="AF78" s="45">
        <v>4</v>
      </c>
      <c r="AG78" s="43">
        <f t="shared" si="17"/>
      </c>
      <c r="AJ78" s="36"/>
      <c r="AK78" s="83" t="s">
        <v>293</v>
      </c>
      <c r="AL78" s="45">
        <v>99</v>
      </c>
      <c r="AM78" s="45">
        <v>100</v>
      </c>
      <c r="AN78" s="45">
        <v>100</v>
      </c>
      <c r="AO78" s="45">
        <v>96.3</v>
      </c>
      <c r="AP78" s="45">
        <v>0.3</v>
      </c>
      <c r="AQ78" s="45">
        <v>3.8</v>
      </c>
      <c r="AR78" s="43">
        <f t="shared" si="18"/>
      </c>
      <c r="AT78" s="1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50"/>
      <c r="BF78" s="1"/>
      <c r="BG78" s="39"/>
      <c r="BH78" s="34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50"/>
      <c r="BT78" s="1"/>
      <c r="BU78" s="39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50"/>
      <c r="CH78" s="1"/>
      <c r="CI78" s="39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50"/>
      <c r="CV78" s="1"/>
    </row>
    <row r="79" spans="3:100" s="43" customFormat="1" ht="9.75" customHeight="1">
      <c r="C79" s="36"/>
      <c r="D79" s="83" t="s">
        <v>166</v>
      </c>
      <c r="E79" s="45">
        <v>99</v>
      </c>
      <c r="F79" s="45">
        <v>100</v>
      </c>
      <c r="G79" s="45">
        <v>100</v>
      </c>
      <c r="H79" s="45">
        <v>92.6</v>
      </c>
      <c r="I79" s="45">
        <v>0</v>
      </c>
      <c r="J79" s="45">
        <v>8</v>
      </c>
      <c r="N79" s="36"/>
      <c r="O79" s="83" t="s">
        <v>43</v>
      </c>
      <c r="P79" s="45">
        <v>97</v>
      </c>
      <c r="Q79" s="45">
        <v>100</v>
      </c>
      <c r="R79" s="45">
        <v>100</v>
      </c>
      <c r="S79" s="45">
        <v>81.5</v>
      </c>
      <c r="T79" s="45">
        <v>0</v>
      </c>
      <c r="U79" s="45">
        <v>4.5</v>
      </c>
      <c r="Y79" s="36"/>
      <c r="Z79" s="83" t="s">
        <v>32</v>
      </c>
      <c r="AA79" s="45">
        <v>99</v>
      </c>
      <c r="AB79" s="45">
        <v>100</v>
      </c>
      <c r="AC79" s="45">
        <v>100</v>
      </c>
      <c r="AD79" s="45">
        <v>92.6</v>
      </c>
      <c r="AE79" s="45">
        <v>0</v>
      </c>
      <c r="AF79" s="45">
        <v>4</v>
      </c>
      <c r="AG79" s="43">
        <f t="shared" si="17"/>
      </c>
      <c r="AJ79" s="36"/>
      <c r="AK79" s="83" t="s">
        <v>193</v>
      </c>
      <c r="AL79" s="45">
        <v>99.7</v>
      </c>
      <c r="AM79" s="45">
        <v>100</v>
      </c>
      <c r="AN79" s="45">
        <v>100</v>
      </c>
      <c r="AO79" s="45">
        <v>100</v>
      </c>
      <c r="AP79" s="45">
        <v>0.3</v>
      </c>
      <c r="AQ79" s="45">
        <v>3.7</v>
      </c>
      <c r="AR79" s="43">
        <f t="shared" si="18"/>
      </c>
      <c r="AT79" s="1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50"/>
      <c r="BF79" s="1"/>
      <c r="BG79" s="39"/>
      <c r="BH79" s="34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50"/>
      <c r="BT79" s="1"/>
      <c r="BU79" s="39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50"/>
      <c r="CH79" s="1"/>
      <c r="CI79" s="39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50"/>
      <c r="CV79" s="1"/>
    </row>
    <row r="80" spans="3:100" s="43" customFormat="1" ht="9.75" customHeight="1">
      <c r="C80" s="36"/>
      <c r="D80" s="83" t="s">
        <v>266</v>
      </c>
      <c r="E80" s="45">
        <v>100</v>
      </c>
      <c r="F80" s="45">
        <v>100</v>
      </c>
      <c r="G80" s="45">
        <v>100</v>
      </c>
      <c r="H80" s="45">
        <v>100</v>
      </c>
      <c r="I80" s="45">
        <v>0.3</v>
      </c>
      <c r="J80" s="45">
        <v>7.4</v>
      </c>
      <c r="N80" s="36"/>
      <c r="O80" s="83" t="s">
        <v>243</v>
      </c>
      <c r="P80" s="45">
        <v>98.3</v>
      </c>
      <c r="Q80" s="45">
        <v>98.4</v>
      </c>
      <c r="R80" s="45">
        <v>100</v>
      </c>
      <c r="S80" s="45">
        <v>85.2</v>
      </c>
      <c r="T80" s="45">
        <v>0</v>
      </c>
      <c r="U80" s="45">
        <v>4.3</v>
      </c>
      <c r="Y80" s="36"/>
      <c r="Z80" s="83" t="s">
        <v>196</v>
      </c>
      <c r="AA80" s="45">
        <v>100</v>
      </c>
      <c r="AB80" s="45">
        <v>100</v>
      </c>
      <c r="AC80" s="45">
        <v>100</v>
      </c>
      <c r="AD80" s="45">
        <v>100</v>
      </c>
      <c r="AE80" s="45">
        <v>0.3</v>
      </c>
      <c r="AF80" s="45">
        <v>0</v>
      </c>
      <c r="AG80" s="43">
        <f t="shared" si="17"/>
      </c>
      <c r="AJ80" s="36"/>
      <c r="AK80" s="83" t="s">
        <v>197</v>
      </c>
      <c r="AL80" s="45">
        <v>98.7</v>
      </c>
      <c r="AM80" s="45">
        <v>100</v>
      </c>
      <c r="AN80" s="45">
        <v>100</v>
      </c>
      <c r="AO80" s="45">
        <v>88.9</v>
      </c>
      <c r="AP80" s="45">
        <v>0</v>
      </c>
      <c r="AQ80" s="45">
        <v>0</v>
      </c>
      <c r="AR80" s="43">
        <f t="shared" si="18"/>
      </c>
      <c r="AT80" s="1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50"/>
      <c r="BF80" s="1"/>
      <c r="BG80" s="39"/>
      <c r="BH80" s="34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50"/>
      <c r="BT80" s="1"/>
      <c r="BU80" s="39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50"/>
      <c r="CH80" s="1"/>
      <c r="CI80" s="39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50"/>
      <c r="CV80" s="1"/>
    </row>
    <row r="81" spans="3:100" s="43" customFormat="1" ht="9.75" customHeight="1">
      <c r="C81" s="36"/>
      <c r="D81" s="83" t="s">
        <v>182</v>
      </c>
      <c r="E81" s="45">
        <v>98.7</v>
      </c>
      <c r="F81" s="45">
        <v>100</v>
      </c>
      <c r="G81" s="45">
        <v>100</v>
      </c>
      <c r="H81" s="45">
        <v>88.9</v>
      </c>
      <c r="I81" s="45">
        <v>0</v>
      </c>
      <c r="J81" s="45">
        <v>4.2</v>
      </c>
      <c r="N81" s="36"/>
      <c r="O81" s="83" t="s">
        <v>235</v>
      </c>
      <c r="P81" s="45">
        <v>100</v>
      </c>
      <c r="Q81" s="45">
        <v>98.4</v>
      </c>
      <c r="R81" s="45">
        <v>100</v>
      </c>
      <c r="S81" s="45">
        <v>100</v>
      </c>
      <c r="T81" s="45">
        <v>0.3</v>
      </c>
      <c r="U81" s="45">
        <v>3.7</v>
      </c>
      <c r="Y81" s="36"/>
      <c r="Z81" s="83" t="s">
        <v>264</v>
      </c>
      <c r="AA81" s="45">
        <v>99.3</v>
      </c>
      <c r="AB81" s="45">
        <v>100</v>
      </c>
      <c r="AC81" s="45">
        <v>100</v>
      </c>
      <c r="AD81" s="45">
        <v>92.6</v>
      </c>
      <c r="AE81" s="45">
        <v>0</v>
      </c>
      <c r="AF81" s="45">
        <v>0</v>
      </c>
      <c r="AG81" s="43">
        <f t="shared" si="17"/>
      </c>
      <c r="AJ81" s="36"/>
      <c r="AK81" s="83" t="s">
        <v>201</v>
      </c>
      <c r="AL81" s="45">
        <v>98.7</v>
      </c>
      <c r="AM81" s="45">
        <v>98.4</v>
      </c>
      <c r="AN81" s="45">
        <v>100</v>
      </c>
      <c r="AO81" s="45">
        <v>85.2</v>
      </c>
      <c r="AP81" s="45">
        <v>0</v>
      </c>
      <c r="AQ81" s="45">
        <v>0</v>
      </c>
      <c r="AR81" s="43">
        <f t="shared" si="18"/>
      </c>
      <c r="AT81" s="1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50"/>
      <c r="BF81" s="1"/>
      <c r="BG81" s="39"/>
      <c r="BH81" s="34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50"/>
      <c r="BT81" s="1"/>
      <c r="BU81" s="39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50"/>
      <c r="CH81" s="1"/>
      <c r="CI81" s="39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50"/>
      <c r="CV81" s="1"/>
    </row>
    <row r="82" spans="3:100" s="43" customFormat="1" ht="9.75" customHeight="1">
      <c r="C82" s="36"/>
      <c r="D82" s="83" t="s">
        <v>282</v>
      </c>
      <c r="E82" s="45">
        <v>99.7</v>
      </c>
      <c r="F82" s="45">
        <v>98.4</v>
      </c>
      <c r="G82" s="45">
        <v>100</v>
      </c>
      <c r="H82" s="45">
        <v>100</v>
      </c>
      <c r="I82" s="45">
        <v>0.3</v>
      </c>
      <c r="J82" s="45">
        <v>3.7</v>
      </c>
      <c r="N82" s="36"/>
      <c r="O82" s="83" t="s">
        <v>199</v>
      </c>
      <c r="P82" s="45">
        <v>100</v>
      </c>
      <c r="Q82" s="45">
        <v>100</v>
      </c>
      <c r="R82" s="45">
        <v>100</v>
      </c>
      <c r="S82" s="45">
        <v>100</v>
      </c>
      <c r="T82" s="45">
        <v>0.3</v>
      </c>
      <c r="U82" s="45">
        <v>3.7</v>
      </c>
      <c r="Y82" s="36"/>
      <c r="Z82" s="83" t="s">
        <v>272</v>
      </c>
      <c r="AA82" s="45">
        <v>99.7</v>
      </c>
      <c r="AB82" s="45">
        <v>100</v>
      </c>
      <c r="AC82" s="45">
        <v>100</v>
      </c>
      <c r="AD82" s="45">
        <v>100</v>
      </c>
      <c r="AE82" s="45">
        <v>0.3</v>
      </c>
      <c r="AF82" s="45">
        <v>0</v>
      </c>
      <c r="AG82" s="43">
        <f t="shared" si="17"/>
      </c>
      <c r="AJ82" s="36"/>
      <c r="AK82" s="83" t="s">
        <v>205</v>
      </c>
      <c r="AL82" s="45">
        <v>98.3</v>
      </c>
      <c r="AM82" s="45">
        <v>100</v>
      </c>
      <c r="AN82" s="45">
        <v>100</v>
      </c>
      <c r="AO82" s="45">
        <v>88.9</v>
      </c>
      <c r="AP82" s="45">
        <v>0.3</v>
      </c>
      <c r="AQ82" s="45">
        <v>0</v>
      </c>
      <c r="AR82" s="43">
        <f t="shared" si="18"/>
      </c>
      <c r="AT82" s="1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50"/>
      <c r="BF82" s="1"/>
      <c r="BG82" s="39"/>
      <c r="BH82" s="34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50"/>
      <c r="BT82" s="1"/>
      <c r="BU82" s="39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50"/>
      <c r="CH82" s="1"/>
      <c r="CI82" s="39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50"/>
      <c r="CV82" s="1"/>
    </row>
    <row r="83" spans="3:100" s="43" customFormat="1" ht="9.75" customHeight="1">
      <c r="C83" s="36"/>
      <c r="D83" s="83" t="s">
        <v>270</v>
      </c>
      <c r="E83" s="45">
        <v>100</v>
      </c>
      <c r="F83" s="45">
        <v>100</v>
      </c>
      <c r="G83" s="45">
        <v>100</v>
      </c>
      <c r="H83" s="45">
        <v>100</v>
      </c>
      <c r="I83" s="45">
        <v>0.7</v>
      </c>
      <c r="J83" s="45">
        <v>0</v>
      </c>
      <c r="N83" s="36"/>
      <c r="O83" s="83" t="s">
        <v>259</v>
      </c>
      <c r="P83" s="45">
        <v>100</v>
      </c>
      <c r="Q83" s="45">
        <v>98.4</v>
      </c>
      <c r="R83" s="45">
        <v>100</v>
      </c>
      <c r="S83" s="45">
        <v>100</v>
      </c>
      <c r="T83" s="45">
        <v>0.3</v>
      </c>
      <c r="U83" s="45">
        <v>0</v>
      </c>
      <c r="Y83" s="36"/>
      <c r="Z83" s="83" t="s">
        <v>276</v>
      </c>
      <c r="AA83" s="45">
        <v>99.3</v>
      </c>
      <c r="AB83" s="45">
        <v>98.4</v>
      </c>
      <c r="AC83" s="45">
        <v>100</v>
      </c>
      <c r="AD83" s="45">
        <v>92.6</v>
      </c>
      <c r="AE83" s="45">
        <v>0</v>
      </c>
      <c r="AF83" s="45">
        <v>0</v>
      </c>
      <c r="AG83" s="43">
        <f t="shared" si="17"/>
      </c>
      <c r="AJ83" s="36"/>
      <c r="AK83" s="27"/>
      <c r="AL83" s="46"/>
      <c r="AM83" s="46"/>
      <c r="AN83" s="46"/>
      <c r="AO83" s="46"/>
      <c r="AP83" s="46"/>
      <c r="AQ83" s="46"/>
      <c r="AR83" s="43">
        <f t="shared" si="18"/>
      </c>
      <c r="AT83" s="1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50"/>
      <c r="BF83" s="1"/>
      <c r="BG83" s="39"/>
      <c r="BH83" s="34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50"/>
      <c r="BT83" s="1"/>
      <c r="BU83" s="39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50"/>
      <c r="CH83" s="1"/>
      <c r="CI83" s="39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50"/>
      <c r="CV83" s="1"/>
    </row>
    <row r="84" spans="3:100" s="43" customFormat="1" ht="9.75" customHeight="1">
      <c r="C84" s="36"/>
      <c r="D84" s="83" t="s">
        <v>206</v>
      </c>
      <c r="E84" s="45">
        <v>100</v>
      </c>
      <c r="F84" s="45">
        <v>100</v>
      </c>
      <c r="G84" s="45">
        <v>100</v>
      </c>
      <c r="H84" s="45">
        <v>100</v>
      </c>
      <c r="I84" s="45">
        <v>0.7</v>
      </c>
      <c r="J84" s="45">
        <v>0</v>
      </c>
      <c r="P84" s="38"/>
      <c r="Q84" s="38"/>
      <c r="R84" s="38"/>
      <c r="S84" s="38"/>
      <c r="T84" s="38"/>
      <c r="U84" s="38"/>
      <c r="Y84" s="36"/>
      <c r="Z84" s="83" t="s">
        <v>298</v>
      </c>
      <c r="AA84" s="45">
        <v>99.7</v>
      </c>
      <c r="AB84" s="45">
        <v>100</v>
      </c>
      <c r="AC84" s="45">
        <v>100</v>
      </c>
      <c r="AD84" s="45">
        <v>100</v>
      </c>
      <c r="AE84" s="45">
        <v>0</v>
      </c>
      <c r="AF84" s="45">
        <v>0</v>
      </c>
      <c r="AG84" s="43">
        <f t="shared" si="17"/>
      </c>
      <c r="AJ84" s="36"/>
      <c r="AK84" s="27"/>
      <c r="AL84" s="46"/>
      <c r="AM84" s="46"/>
      <c r="AN84" s="46"/>
      <c r="AO84" s="46"/>
      <c r="AP84" s="46"/>
      <c r="AQ84" s="46"/>
      <c r="AR84" s="43">
        <f t="shared" si="18"/>
      </c>
      <c r="AT84" s="1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50"/>
      <c r="BF84" s="1"/>
      <c r="BG84" s="39"/>
      <c r="BH84" s="34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50"/>
      <c r="BT84" s="1"/>
      <c r="BU84" s="39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50"/>
      <c r="CH84" s="1"/>
      <c r="CI84" s="39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50"/>
      <c r="CV84" s="1"/>
    </row>
    <row r="85" spans="5:106" s="57" customFormat="1" ht="9.75" customHeight="1">
      <c r="E85" s="58"/>
      <c r="F85" s="58"/>
      <c r="G85" s="58"/>
      <c r="H85" s="58"/>
      <c r="I85" s="58"/>
      <c r="J85" s="58"/>
      <c r="P85" s="58"/>
      <c r="Q85" s="58"/>
      <c r="R85" s="58"/>
      <c r="S85" s="58"/>
      <c r="T85" s="58"/>
      <c r="U85" s="58"/>
      <c r="AA85" s="58"/>
      <c r="AB85" s="58"/>
      <c r="AC85" s="58"/>
      <c r="AD85" s="58"/>
      <c r="AE85" s="58"/>
      <c r="AF85" s="58"/>
      <c r="AL85" s="58"/>
      <c r="AM85" s="58"/>
      <c r="AN85" s="58"/>
      <c r="AO85" s="58"/>
      <c r="AP85" s="58"/>
      <c r="AQ85" s="58"/>
      <c r="AT85" s="1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50"/>
      <c r="BF85" s="1"/>
      <c r="BG85" s="39"/>
      <c r="BH85" s="34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50"/>
      <c r="BT85" s="1"/>
      <c r="BU85" s="39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50"/>
      <c r="CH85" s="1"/>
      <c r="CI85" s="39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50"/>
      <c r="CV85" s="1"/>
      <c r="CW85" s="43"/>
      <c r="CX85" s="43"/>
      <c r="CY85" s="43"/>
      <c r="CZ85" s="43"/>
      <c r="DA85" s="43"/>
      <c r="DB85" s="43"/>
    </row>
    <row r="86" spans="5:106" s="57" customFormat="1" ht="9.75" customHeight="1">
      <c r="E86" s="58"/>
      <c r="F86" s="58"/>
      <c r="G86" s="58"/>
      <c r="H86" s="58"/>
      <c r="I86" s="58"/>
      <c r="J86" s="58"/>
      <c r="P86" s="58"/>
      <c r="Q86" s="58"/>
      <c r="R86" s="58"/>
      <c r="S86" s="58"/>
      <c r="T86" s="58"/>
      <c r="U86" s="58"/>
      <c r="AA86" s="58"/>
      <c r="AB86" s="58"/>
      <c r="AC86" s="58"/>
      <c r="AD86" s="58"/>
      <c r="AE86" s="58"/>
      <c r="AF86" s="58"/>
      <c r="AL86" s="58"/>
      <c r="AM86" s="58"/>
      <c r="AN86" s="58"/>
      <c r="AO86" s="58"/>
      <c r="AP86" s="58"/>
      <c r="AQ86" s="58"/>
      <c r="AT86" s="1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50"/>
      <c r="BF86" s="1"/>
      <c r="BG86" s="39"/>
      <c r="BH86" s="34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50"/>
      <c r="BT86" s="1"/>
      <c r="BU86" s="39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50"/>
      <c r="CH86" s="1"/>
      <c r="CI86" s="39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50"/>
      <c r="CV86" s="1"/>
      <c r="CW86" s="43"/>
      <c r="CX86" s="43"/>
      <c r="CY86" s="43"/>
      <c r="CZ86" s="43"/>
      <c r="DA86" s="43"/>
      <c r="DB86" s="43"/>
    </row>
    <row r="87" spans="5:106" s="57" customFormat="1" ht="9.75" customHeight="1">
      <c r="E87" s="58"/>
      <c r="F87" s="58"/>
      <c r="G87" s="58"/>
      <c r="H87" s="58"/>
      <c r="I87" s="58"/>
      <c r="J87" s="58"/>
      <c r="P87" s="58"/>
      <c r="Q87" s="58"/>
      <c r="R87" s="58"/>
      <c r="S87" s="58"/>
      <c r="T87" s="58"/>
      <c r="U87" s="58"/>
      <c r="AA87" s="58"/>
      <c r="AB87" s="58"/>
      <c r="AC87" s="58"/>
      <c r="AD87" s="58"/>
      <c r="AE87" s="58"/>
      <c r="AF87" s="58"/>
      <c r="AL87" s="58"/>
      <c r="AM87" s="58"/>
      <c r="AN87" s="58"/>
      <c r="AO87" s="58"/>
      <c r="AP87" s="58"/>
      <c r="AQ87" s="58"/>
      <c r="AT87" s="1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50"/>
      <c r="BF87" s="1"/>
      <c r="BG87" s="39"/>
      <c r="BH87" s="34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50"/>
      <c r="BT87" s="1"/>
      <c r="BU87" s="39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50"/>
      <c r="CH87" s="1"/>
      <c r="CI87" s="39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50"/>
      <c r="CV87" s="1"/>
      <c r="CW87" s="43"/>
      <c r="CX87" s="43"/>
      <c r="CY87" s="43"/>
      <c r="CZ87" s="43"/>
      <c r="DA87" s="43"/>
      <c r="DB87" s="43"/>
    </row>
    <row r="88" spans="5:106" s="57" customFormat="1" ht="9.75" customHeight="1">
      <c r="E88" s="58"/>
      <c r="F88" s="58"/>
      <c r="G88" s="58"/>
      <c r="H88" s="58"/>
      <c r="I88" s="58"/>
      <c r="J88" s="58"/>
      <c r="P88" s="58"/>
      <c r="Q88" s="58"/>
      <c r="R88" s="58"/>
      <c r="S88" s="58"/>
      <c r="T88" s="58"/>
      <c r="U88" s="58"/>
      <c r="AA88" s="58"/>
      <c r="AB88" s="58"/>
      <c r="AC88" s="58"/>
      <c r="AD88" s="58"/>
      <c r="AE88" s="58"/>
      <c r="AF88" s="58"/>
      <c r="AL88" s="58"/>
      <c r="AM88" s="58"/>
      <c r="AN88" s="58"/>
      <c r="AO88" s="58"/>
      <c r="AP88" s="58"/>
      <c r="AQ88" s="58"/>
      <c r="AT88" s="1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50"/>
      <c r="BF88" s="1"/>
      <c r="BG88" s="39"/>
      <c r="BH88" s="34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50"/>
      <c r="BT88" s="1"/>
      <c r="BU88" s="39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50"/>
      <c r="CH88" s="1"/>
      <c r="CI88" s="39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50"/>
      <c r="CV88" s="1"/>
      <c r="CW88" s="43"/>
      <c r="CX88" s="43"/>
      <c r="CY88" s="43"/>
      <c r="CZ88" s="43"/>
      <c r="DA88" s="43"/>
      <c r="DB88" s="43"/>
    </row>
    <row r="89" spans="44:106" ht="9" customHeight="1">
      <c r="AR89" s="1"/>
      <c r="AT89" s="11"/>
      <c r="BH89" s="34"/>
      <c r="CW89" s="43"/>
      <c r="CX89" s="43"/>
      <c r="CY89" s="43"/>
      <c r="CZ89" s="43"/>
      <c r="DA89" s="43"/>
      <c r="DB89" s="43"/>
    </row>
    <row r="90" spans="44:106" ht="9.75" customHeight="1">
      <c r="AR90" s="1"/>
      <c r="AT90" s="11"/>
      <c r="BH90" s="34"/>
      <c r="CW90" s="43"/>
      <c r="CX90" s="43"/>
      <c r="CY90" s="43"/>
      <c r="CZ90" s="43"/>
      <c r="DA90" s="43"/>
      <c r="DB90" s="43"/>
    </row>
    <row r="91" spans="44:106" ht="9.75" customHeight="1">
      <c r="AR91" s="1"/>
      <c r="AT91" s="11"/>
      <c r="BH91" s="34"/>
      <c r="CW91" s="43"/>
      <c r="CX91" s="43"/>
      <c r="CY91" s="43"/>
      <c r="CZ91" s="43"/>
      <c r="DA91" s="43"/>
      <c r="DB91" s="43"/>
    </row>
    <row r="92" spans="44:106" ht="9.75" customHeight="1">
      <c r="AR92" s="1"/>
      <c r="AT92" s="11"/>
      <c r="BH92" s="34"/>
      <c r="CW92" s="43"/>
      <c r="CX92" s="43"/>
      <c r="CY92" s="43"/>
      <c r="CZ92" s="43"/>
      <c r="DA92" s="43"/>
      <c r="DB92" s="43"/>
    </row>
    <row r="93" spans="4:106" ht="15.75">
      <c r="D93" s="151" t="s">
        <v>299</v>
      </c>
      <c r="E93" s="151"/>
      <c r="F93" s="151"/>
      <c r="G93" s="151"/>
      <c r="H93" s="151"/>
      <c r="I93" s="151"/>
      <c r="J93" s="151"/>
      <c r="K93" s="3"/>
      <c r="L93" s="3"/>
      <c r="O93" s="151" t="s">
        <v>300</v>
      </c>
      <c r="P93" s="151"/>
      <c r="Q93" s="151"/>
      <c r="R93" s="151"/>
      <c r="S93" s="151"/>
      <c r="T93" s="151"/>
      <c r="U93" s="151"/>
      <c r="V93" s="3"/>
      <c r="W93" s="3"/>
      <c r="X93" s="3"/>
      <c r="Z93" s="151" t="s">
        <v>301</v>
      </c>
      <c r="AA93" s="151"/>
      <c r="AB93" s="151"/>
      <c r="AC93" s="151"/>
      <c r="AD93" s="151"/>
      <c r="AE93" s="151"/>
      <c r="AF93" s="151"/>
      <c r="AI93" s="34"/>
      <c r="AK93" s="151" t="s">
        <v>566</v>
      </c>
      <c r="AL93" s="151"/>
      <c r="AM93" s="151"/>
      <c r="AN93" s="151"/>
      <c r="AO93" s="151"/>
      <c r="AP93" s="151"/>
      <c r="AQ93" s="151"/>
      <c r="AR93" s="34"/>
      <c r="AS93" s="34"/>
      <c r="AT93" s="11"/>
      <c r="AU93" s="151" t="s">
        <v>723</v>
      </c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81"/>
      <c r="BI93" s="151" t="s">
        <v>724</v>
      </c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81"/>
      <c r="BW93" s="151" t="s">
        <v>725</v>
      </c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81"/>
      <c r="CK93" s="151" t="s">
        <v>726</v>
      </c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43"/>
      <c r="CX93" s="43"/>
      <c r="CY93" s="43"/>
      <c r="CZ93" s="43"/>
      <c r="DA93" s="43"/>
      <c r="DB93" s="43"/>
    </row>
    <row r="94" spans="35:106" ht="7.5" customHeight="1">
      <c r="AI94" s="34"/>
      <c r="AR94" s="34"/>
      <c r="AS94" s="34"/>
      <c r="AT94" s="11"/>
      <c r="CW94" s="43"/>
      <c r="CX94" s="43"/>
      <c r="CY94" s="43"/>
      <c r="CZ94" s="43"/>
      <c r="DA94" s="43"/>
      <c r="DB94" s="43"/>
    </row>
    <row r="95" spans="3:106" s="39" customFormat="1" ht="18.75" customHeight="1">
      <c r="C95" s="34"/>
      <c r="D95" s="86" t="s">
        <v>4</v>
      </c>
      <c r="E95" s="40" t="s">
        <v>5</v>
      </c>
      <c r="F95" s="40" t="s">
        <v>6</v>
      </c>
      <c r="G95" s="40" t="s">
        <v>7</v>
      </c>
      <c r="H95" s="40" t="s">
        <v>8</v>
      </c>
      <c r="I95" s="40" t="s">
        <v>9</v>
      </c>
      <c r="J95" s="40" t="s">
        <v>10</v>
      </c>
      <c r="O95" s="41" t="s">
        <v>4</v>
      </c>
      <c r="P95" s="42" t="s">
        <v>5</v>
      </c>
      <c r="Q95" s="42" t="s">
        <v>6</v>
      </c>
      <c r="R95" s="42" t="s">
        <v>7</v>
      </c>
      <c r="S95" s="42" t="s">
        <v>8</v>
      </c>
      <c r="T95" s="42" t="s">
        <v>9</v>
      </c>
      <c r="U95" s="42" t="s">
        <v>10</v>
      </c>
      <c r="Y95" s="34"/>
      <c r="Z95" s="85" t="s">
        <v>4</v>
      </c>
      <c r="AA95" s="42" t="s">
        <v>11</v>
      </c>
      <c r="AB95" s="42" t="s">
        <v>12</v>
      </c>
      <c r="AC95" s="42" t="s">
        <v>7</v>
      </c>
      <c r="AD95" s="42" t="s">
        <v>8</v>
      </c>
      <c r="AE95" s="42" t="s">
        <v>9</v>
      </c>
      <c r="AF95" s="42" t="s">
        <v>10</v>
      </c>
      <c r="AI95" s="34"/>
      <c r="AJ95" s="82"/>
      <c r="AK95" s="41" t="s">
        <v>4</v>
      </c>
      <c r="AL95" s="42" t="s">
        <v>11</v>
      </c>
      <c r="AM95" s="42" t="s">
        <v>12</v>
      </c>
      <c r="AN95" s="42" t="s">
        <v>7</v>
      </c>
      <c r="AO95" s="42" t="s">
        <v>8</v>
      </c>
      <c r="AP95" s="42" t="s">
        <v>9</v>
      </c>
      <c r="AQ95" s="42" t="s">
        <v>10</v>
      </c>
      <c r="AR95" s="34"/>
      <c r="AS95" s="34"/>
      <c r="AT95" s="11"/>
      <c r="AU95" s="95" t="s">
        <v>699</v>
      </c>
      <c r="AV95" s="15"/>
      <c r="AW95" s="15"/>
      <c r="AX95" s="96"/>
      <c r="AY95" s="96"/>
      <c r="AZ95" s="96"/>
      <c r="BA95" s="137"/>
      <c r="BB95" s="137"/>
      <c r="BC95" s="137"/>
      <c r="BD95" s="15"/>
      <c r="BE95" s="43"/>
      <c r="BF95" s="11"/>
      <c r="BG95" s="43"/>
      <c r="BH95" s="11"/>
      <c r="BI95" s="97" t="s">
        <v>699</v>
      </c>
      <c r="BJ95" s="15"/>
      <c r="BK95" s="15"/>
      <c r="BL95" s="96"/>
      <c r="BM95" s="96"/>
      <c r="BN95" s="96"/>
      <c r="BO95" s="137"/>
      <c r="BP95" s="137"/>
      <c r="BQ95" s="137"/>
      <c r="BR95" s="15"/>
      <c r="BS95" s="43"/>
      <c r="BT95" s="11"/>
      <c r="BU95" s="43"/>
      <c r="BV95" s="11"/>
      <c r="BW95" s="97" t="s">
        <v>699</v>
      </c>
      <c r="BX95" s="15"/>
      <c r="BY95" s="11"/>
      <c r="BZ95" s="11"/>
      <c r="CA95" s="11"/>
      <c r="CB95" s="11"/>
      <c r="CC95" s="11"/>
      <c r="CD95" s="11"/>
      <c r="CE95" s="11"/>
      <c r="CF95" s="11"/>
      <c r="CG95" s="43"/>
      <c r="CH95" s="11"/>
      <c r="CI95" s="43"/>
      <c r="CJ95" s="11"/>
      <c r="CK95" s="97" t="s">
        <v>699</v>
      </c>
      <c r="CL95" s="15"/>
      <c r="CM95" s="11"/>
      <c r="CN95" s="11"/>
      <c r="CO95" s="11"/>
      <c r="CP95" s="11"/>
      <c r="CQ95" s="11"/>
      <c r="CR95" s="11"/>
      <c r="CS95" s="11"/>
      <c r="CT95" s="11"/>
      <c r="CU95" s="43"/>
      <c r="CV95" s="11"/>
      <c r="CW95" s="43"/>
      <c r="CX95" s="43"/>
      <c r="CY95" s="43"/>
      <c r="CZ95" s="43"/>
      <c r="DA95" s="43"/>
      <c r="DB95" s="43"/>
    </row>
    <row r="96" spans="3:100" s="43" customFormat="1" ht="9.75" customHeight="1">
      <c r="C96" s="36"/>
      <c r="D96" s="84" t="s">
        <v>455</v>
      </c>
      <c r="E96" s="45">
        <v>72.2</v>
      </c>
      <c r="F96" s="45" t="s">
        <v>14</v>
      </c>
      <c r="G96" s="45" t="s">
        <v>14</v>
      </c>
      <c r="H96" s="45" t="s">
        <v>14</v>
      </c>
      <c r="I96" s="45" t="s">
        <v>14</v>
      </c>
      <c r="J96" s="45" t="s">
        <v>14</v>
      </c>
      <c r="M96" s="27"/>
      <c r="N96" s="36"/>
      <c r="O96" s="83" t="s">
        <v>304</v>
      </c>
      <c r="P96" s="45">
        <v>60.3</v>
      </c>
      <c r="Q96" s="56" t="s">
        <v>14</v>
      </c>
      <c r="R96" s="56" t="s">
        <v>14</v>
      </c>
      <c r="S96" s="56" t="s">
        <v>14</v>
      </c>
      <c r="T96" s="56" t="s">
        <v>14</v>
      </c>
      <c r="U96" s="56" t="s">
        <v>14</v>
      </c>
      <c r="Y96" s="70"/>
      <c r="Z96" s="83" t="s">
        <v>389</v>
      </c>
      <c r="AA96" s="48">
        <v>95.3</v>
      </c>
      <c r="AB96" s="48">
        <v>98.4</v>
      </c>
      <c r="AC96" s="48">
        <v>0</v>
      </c>
      <c r="AD96" s="48">
        <v>25.9</v>
      </c>
      <c r="AE96" s="48">
        <v>0.7</v>
      </c>
      <c r="AF96" s="48">
        <v>0</v>
      </c>
      <c r="AG96" s="43">
        <f aca="true" t="shared" si="19" ref="AG96:AG159">MID(Z96,8,7)</f>
      </c>
      <c r="AI96" s="27"/>
      <c r="AJ96" s="36"/>
      <c r="AK96" s="84" t="s">
        <v>567</v>
      </c>
      <c r="AL96" s="56">
        <v>51.4</v>
      </c>
      <c r="AM96" s="56" t="s">
        <v>14</v>
      </c>
      <c r="AN96" s="56" t="s">
        <v>14</v>
      </c>
      <c r="AO96" s="56" t="s">
        <v>14</v>
      </c>
      <c r="AP96" s="56" t="s">
        <v>14</v>
      </c>
      <c r="AQ96" s="56" t="s">
        <v>14</v>
      </c>
      <c r="AR96" s="27"/>
      <c r="AS96" s="27"/>
      <c r="AT96" s="11"/>
      <c r="AU96" s="98" t="s">
        <v>700</v>
      </c>
      <c r="AV96" s="11"/>
      <c r="AW96" s="15">
        <v>298</v>
      </c>
      <c r="AX96" s="11"/>
      <c r="AY96" s="11"/>
      <c r="AZ96" s="100"/>
      <c r="BA96" s="100"/>
      <c r="BB96" s="100"/>
      <c r="BC96" s="100"/>
      <c r="BD96" s="100"/>
      <c r="BF96" s="11"/>
      <c r="BH96" s="11"/>
      <c r="BI96" s="98" t="s">
        <v>700</v>
      </c>
      <c r="BJ96" s="11"/>
      <c r="BK96" s="15">
        <v>298</v>
      </c>
      <c r="BL96" s="11"/>
      <c r="BM96" s="11"/>
      <c r="BN96" s="100"/>
      <c r="BO96" s="100"/>
      <c r="BP96" s="100"/>
      <c r="BQ96" s="100"/>
      <c r="BR96" s="100"/>
      <c r="BT96" s="11"/>
      <c r="BV96" s="11"/>
      <c r="BW96" s="98" t="s">
        <v>700</v>
      </c>
      <c r="BX96" s="11"/>
      <c r="BY96" s="15">
        <v>298</v>
      </c>
      <c r="BZ96" s="11"/>
      <c r="CA96" s="11"/>
      <c r="CB96" s="11"/>
      <c r="CC96" s="11"/>
      <c r="CD96" s="11"/>
      <c r="CE96" s="11"/>
      <c r="CF96" s="11"/>
      <c r="CH96" s="11"/>
      <c r="CJ96" s="11"/>
      <c r="CK96" s="98" t="s">
        <v>700</v>
      </c>
      <c r="CL96" s="11"/>
      <c r="CM96" s="15">
        <v>298</v>
      </c>
      <c r="CN96" s="11"/>
      <c r="CO96" s="11"/>
      <c r="CP96" s="11"/>
      <c r="CQ96" s="11"/>
      <c r="CR96" s="11"/>
      <c r="CS96" s="11"/>
      <c r="CT96" s="11"/>
      <c r="CV96" s="11"/>
    </row>
    <row r="97" spans="3:100" s="43" customFormat="1" ht="9.75" customHeight="1">
      <c r="C97" s="36"/>
      <c r="D97" s="84" t="s">
        <v>459</v>
      </c>
      <c r="E97" s="45">
        <v>56.7</v>
      </c>
      <c r="F97" s="45" t="s">
        <v>14</v>
      </c>
      <c r="G97" s="45" t="s">
        <v>14</v>
      </c>
      <c r="H97" s="45" t="s">
        <v>14</v>
      </c>
      <c r="I97" s="45" t="s">
        <v>14</v>
      </c>
      <c r="J97" s="45" t="s">
        <v>14</v>
      </c>
      <c r="M97" s="27"/>
      <c r="N97" s="36"/>
      <c r="O97" s="83" t="s">
        <v>404</v>
      </c>
      <c r="P97" s="45">
        <v>67.9</v>
      </c>
      <c r="Q97" s="56" t="s">
        <v>14</v>
      </c>
      <c r="R97" s="56" t="s">
        <v>14</v>
      </c>
      <c r="S97" s="56" t="s">
        <v>14</v>
      </c>
      <c r="T97" s="56" t="s">
        <v>14</v>
      </c>
      <c r="U97" s="56" t="s">
        <v>14</v>
      </c>
      <c r="Y97" s="87"/>
      <c r="Z97" s="83" t="s">
        <v>409</v>
      </c>
      <c r="AA97" s="48">
        <v>97.7</v>
      </c>
      <c r="AB97" s="48">
        <v>100</v>
      </c>
      <c r="AC97" s="48">
        <v>0</v>
      </c>
      <c r="AD97" s="48">
        <v>22.2</v>
      </c>
      <c r="AE97" s="48">
        <v>0</v>
      </c>
      <c r="AF97" s="48">
        <v>19</v>
      </c>
      <c r="AG97" s="43">
        <f t="shared" si="19"/>
      </c>
      <c r="AI97" s="27"/>
      <c r="AJ97" s="36"/>
      <c r="AK97" s="84" t="s">
        <v>446</v>
      </c>
      <c r="AL97" s="56">
        <v>75.1</v>
      </c>
      <c r="AM97" s="56" t="s">
        <v>14</v>
      </c>
      <c r="AN97" s="56" t="s">
        <v>14</v>
      </c>
      <c r="AO97" s="56" t="s">
        <v>14</v>
      </c>
      <c r="AP97" s="56" t="s">
        <v>14</v>
      </c>
      <c r="AQ97" s="56" t="s">
        <v>14</v>
      </c>
      <c r="AR97" s="27"/>
      <c r="AS97" s="27"/>
      <c r="AT97" s="11"/>
      <c r="AU97" s="98" t="s">
        <v>701</v>
      </c>
      <c r="AV97" s="11"/>
      <c r="AW97" s="15">
        <v>27</v>
      </c>
      <c r="AX97" s="11"/>
      <c r="AY97" s="11"/>
      <c r="AZ97" s="100"/>
      <c r="BA97" s="100"/>
      <c r="BB97" s="100"/>
      <c r="BC97" s="100"/>
      <c r="BD97" s="100"/>
      <c r="BF97" s="11"/>
      <c r="BH97" s="11"/>
      <c r="BI97" s="98" t="s">
        <v>701</v>
      </c>
      <c r="BJ97" s="11"/>
      <c r="BK97" s="11">
        <v>27</v>
      </c>
      <c r="BL97" s="11"/>
      <c r="BM97" s="11"/>
      <c r="BN97" s="100"/>
      <c r="BO97" s="100"/>
      <c r="BP97" s="100"/>
      <c r="BQ97" s="100"/>
      <c r="BR97" s="100"/>
      <c r="BT97" s="11"/>
      <c r="BV97" s="11"/>
      <c r="BW97" s="98" t="s">
        <v>701</v>
      </c>
      <c r="BX97" s="11"/>
      <c r="BY97" s="11">
        <v>27</v>
      </c>
      <c r="BZ97" s="11"/>
      <c r="CA97" s="11"/>
      <c r="CB97" s="11"/>
      <c r="CC97" s="11"/>
      <c r="CD97" s="11"/>
      <c r="CE97" s="11"/>
      <c r="CF97" s="11"/>
      <c r="CH97" s="11"/>
      <c r="CJ97" s="11"/>
      <c r="CK97" s="98" t="s">
        <v>701</v>
      </c>
      <c r="CL97" s="11"/>
      <c r="CM97" s="11">
        <v>27</v>
      </c>
      <c r="CN97" s="11"/>
      <c r="CO97" s="11"/>
      <c r="CP97" s="11"/>
      <c r="CQ97" s="11"/>
      <c r="CR97" s="11"/>
      <c r="CS97" s="11"/>
      <c r="CT97" s="11"/>
      <c r="CV97" s="11"/>
    </row>
    <row r="98" spans="3:100" s="43" customFormat="1" ht="9.75" customHeight="1">
      <c r="C98" s="36"/>
      <c r="D98" s="84" t="s">
        <v>303</v>
      </c>
      <c r="E98" s="45">
        <v>96</v>
      </c>
      <c r="F98" s="45">
        <v>98.4</v>
      </c>
      <c r="G98" s="45">
        <v>1.6</v>
      </c>
      <c r="H98" s="45">
        <v>33.3</v>
      </c>
      <c r="I98" s="45">
        <v>0</v>
      </c>
      <c r="J98" s="45">
        <v>11.1</v>
      </c>
      <c r="M98" s="27"/>
      <c r="N98" s="36"/>
      <c r="O98" s="83" t="s">
        <v>448</v>
      </c>
      <c r="P98" s="45">
        <v>46.4</v>
      </c>
      <c r="Q98" s="56" t="s">
        <v>14</v>
      </c>
      <c r="R98" s="56" t="s">
        <v>14</v>
      </c>
      <c r="S98" s="56" t="s">
        <v>14</v>
      </c>
      <c r="T98" s="56" t="s">
        <v>14</v>
      </c>
      <c r="U98" s="56" t="s">
        <v>14</v>
      </c>
      <c r="Y98" s="36"/>
      <c r="Z98" s="83" t="s">
        <v>305</v>
      </c>
      <c r="AA98" s="48">
        <v>99</v>
      </c>
      <c r="AB98" s="48">
        <v>98.4</v>
      </c>
      <c r="AC98" s="48">
        <v>100</v>
      </c>
      <c r="AD98" s="48">
        <v>100</v>
      </c>
      <c r="AE98" s="48">
        <v>0.7</v>
      </c>
      <c r="AF98" s="48">
        <v>3.8</v>
      </c>
      <c r="AG98" s="43">
        <f t="shared" si="19"/>
      </c>
      <c r="AI98" s="27"/>
      <c r="AJ98" s="36"/>
      <c r="AK98" s="84" t="s">
        <v>306</v>
      </c>
      <c r="AL98" s="56">
        <v>89.2</v>
      </c>
      <c r="AM98" s="56" t="s">
        <v>14</v>
      </c>
      <c r="AN98" s="56" t="s">
        <v>14</v>
      </c>
      <c r="AO98" s="56" t="s">
        <v>14</v>
      </c>
      <c r="AP98" s="56" t="s">
        <v>14</v>
      </c>
      <c r="AQ98" s="56" t="s">
        <v>14</v>
      </c>
      <c r="AR98" s="27"/>
      <c r="AS98" s="27"/>
      <c r="AT98" s="11"/>
      <c r="AU98" s="137" t="s">
        <v>702</v>
      </c>
      <c r="AV98" s="98" t="s">
        <v>703</v>
      </c>
      <c r="AW98" s="11">
        <v>35</v>
      </c>
      <c r="AX98" s="11"/>
      <c r="AY98" s="11"/>
      <c r="AZ98" s="100"/>
      <c r="BA98" s="100"/>
      <c r="BB98" s="100"/>
      <c r="BC98" s="100"/>
      <c r="BD98" s="100"/>
      <c r="BF98" s="11"/>
      <c r="BH98" s="11"/>
      <c r="BI98" s="137" t="s">
        <v>702</v>
      </c>
      <c r="BJ98" s="98" t="s">
        <v>703</v>
      </c>
      <c r="BK98" s="11">
        <v>23</v>
      </c>
      <c r="BL98" s="11"/>
      <c r="BM98" s="11"/>
      <c r="BN98" s="100"/>
      <c r="BO98" s="100"/>
      <c r="BP98" s="100"/>
      <c r="BQ98" s="100"/>
      <c r="BR98" s="100"/>
      <c r="BT98" s="11"/>
      <c r="BV98" s="11"/>
      <c r="BW98" s="137" t="s">
        <v>702</v>
      </c>
      <c r="BX98" s="98" t="s">
        <v>703</v>
      </c>
      <c r="BY98" s="11">
        <v>36</v>
      </c>
      <c r="BZ98" s="11"/>
      <c r="CA98" s="11"/>
      <c r="CB98" s="11"/>
      <c r="CC98" s="11"/>
      <c r="CD98" s="11"/>
      <c r="CE98" s="11"/>
      <c r="CF98" s="11"/>
      <c r="CH98" s="11"/>
      <c r="CJ98" s="11"/>
      <c r="CK98" s="137" t="s">
        <v>702</v>
      </c>
      <c r="CL98" s="98" t="s">
        <v>703</v>
      </c>
      <c r="CM98" s="11">
        <v>20</v>
      </c>
      <c r="CN98" s="11"/>
      <c r="CO98" s="11"/>
      <c r="CP98" s="11"/>
      <c r="CQ98" s="11"/>
      <c r="CR98" s="11"/>
      <c r="CS98" s="11"/>
      <c r="CT98" s="11"/>
      <c r="CV98" s="11"/>
    </row>
    <row r="99" spans="3:100" s="43" customFormat="1" ht="9.75" customHeight="1">
      <c r="C99" s="36"/>
      <c r="D99" s="84" t="s">
        <v>451</v>
      </c>
      <c r="E99" s="45">
        <v>100</v>
      </c>
      <c r="F99" s="45">
        <v>98.4</v>
      </c>
      <c r="G99" s="45">
        <v>100</v>
      </c>
      <c r="H99" s="45">
        <v>100</v>
      </c>
      <c r="I99" s="45">
        <v>0.3</v>
      </c>
      <c r="J99" s="45">
        <v>3.7</v>
      </c>
      <c r="M99" s="27"/>
      <c r="N99" s="36"/>
      <c r="O99" s="83" t="s">
        <v>332</v>
      </c>
      <c r="P99" s="45">
        <v>71.4</v>
      </c>
      <c r="Q99" s="56" t="s">
        <v>14</v>
      </c>
      <c r="R99" s="56" t="s">
        <v>14</v>
      </c>
      <c r="S99" s="56" t="s">
        <v>14</v>
      </c>
      <c r="T99" s="56" t="s">
        <v>14</v>
      </c>
      <c r="U99" s="56" t="s">
        <v>14</v>
      </c>
      <c r="Y99" s="36"/>
      <c r="Z99" s="83" t="s">
        <v>309</v>
      </c>
      <c r="AA99" s="48">
        <v>94.3</v>
      </c>
      <c r="AB99" s="48">
        <v>100</v>
      </c>
      <c r="AC99" s="48">
        <v>98.4</v>
      </c>
      <c r="AD99" s="48">
        <v>96.3</v>
      </c>
      <c r="AE99" s="48">
        <v>0</v>
      </c>
      <c r="AF99" s="48">
        <v>3.8</v>
      </c>
      <c r="AG99" s="43">
        <f t="shared" si="19"/>
      </c>
      <c r="AI99" s="27"/>
      <c r="AJ99" s="36"/>
      <c r="AK99" s="84" t="s">
        <v>354</v>
      </c>
      <c r="AL99" s="45">
        <v>99.7</v>
      </c>
      <c r="AM99" s="45">
        <v>98.4</v>
      </c>
      <c r="AN99" s="45">
        <v>100</v>
      </c>
      <c r="AO99" s="45">
        <v>100</v>
      </c>
      <c r="AP99" s="45">
        <v>0.3</v>
      </c>
      <c r="AQ99" s="45">
        <v>92.6</v>
      </c>
      <c r="AR99" s="27"/>
      <c r="AS99" s="27"/>
      <c r="AT99" s="11"/>
      <c r="AU99" s="137"/>
      <c r="AV99" s="98" t="s">
        <v>704</v>
      </c>
      <c r="AW99" s="11">
        <v>1</v>
      </c>
      <c r="AX99" s="11"/>
      <c r="AY99" s="11"/>
      <c r="AZ99" s="100"/>
      <c r="BA99" s="100"/>
      <c r="BB99" s="100"/>
      <c r="BC99" s="100"/>
      <c r="BD99" s="100"/>
      <c r="BF99" s="11"/>
      <c r="BH99" s="11"/>
      <c r="BI99" s="137"/>
      <c r="BJ99" s="98" t="s">
        <v>704</v>
      </c>
      <c r="BK99" s="11">
        <v>13</v>
      </c>
      <c r="BL99" s="11"/>
      <c r="BM99" s="11"/>
      <c r="BN99" s="100"/>
      <c r="BO99" s="100"/>
      <c r="BP99" s="100"/>
      <c r="BQ99" s="100"/>
      <c r="BR99" s="100"/>
      <c r="BT99" s="11"/>
      <c r="BV99" s="11"/>
      <c r="BW99" s="137"/>
      <c r="BX99" s="98" t="s">
        <v>704</v>
      </c>
      <c r="BY99" s="11">
        <v>0</v>
      </c>
      <c r="BZ99" s="11"/>
      <c r="CA99" s="11"/>
      <c r="CB99" s="11"/>
      <c r="CC99" s="11"/>
      <c r="CD99" s="11"/>
      <c r="CE99" s="11"/>
      <c r="CF99" s="11"/>
      <c r="CH99" s="11"/>
      <c r="CJ99" s="11"/>
      <c r="CK99" s="137"/>
      <c r="CL99" s="98" t="s">
        <v>704</v>
      </c>
      <c r="CM99" s="11">
        <v>3</v>
      </c>
      <c r="CN99" s="11"/>
      <c r="CO99" s="11"/>
      <c r="CP99" s="11"/>
      <c r="CQ99" s="11"/>
      <c r="CR99" s="11"/>
      <c r="CS99" s="11"/>
      <c r="CT99" s="11"/>
      <c r="CV99" s="11"/>
    </row>
    <row r="100" spans="3:100" s="43" customFormat="1" ht="9.75" customHeight="1">
      <c r="C100" s="36"/>
      <c r="D100" s="84" t="s">
        <v>319</v>
      </c>
      <c r="E100" s="45">
        <v>99.7</v>
      </c>
      <c r="F100" s="45">
        <v>100</v>
      </c>
      <c r="G100" s="45">
        <v>100</v>
      </c>
      <c r="H100" s="45">
        <v>96.3</v>
      </c>
      <c r="I100" s="45">
        <v>0.3</v>
      </c>
      <c r="J100" s="45">
        <v>3.8</v>
      </c>
      <c r="M100" s="27"/>
      <c r="N100" s="36"/>
      <c r="O100" s="83" t="s">
        <v>456</v>
      </c>
      <c r="P100" s="45">
        <v>61.9</v>
      </c>
      <c r="Q100" s="56" t="s">
        <v>14</v>
      </c>
      <c r="R100" s="56" t="s">
        <v>14</v>
      </c>
      <c r="S100" s="56" t="s">
        <v>14</v>
      </c>
      <c r="T100" s="56" t="s">
        <v>14</v>
      </c>
      <c r="U100" s="56" t="s">
        <v>14</v>
      </c>
      <c r="Y100" s="36"/>
      <c r="Z100" s="83" t="s">
        <v>317</v>
      </c>
      <c r="AA100" s="48">
        <v>92.6</v>
      </c>
      <c r="AB100" s="48">
        <v>96.8</v>
      </c>
      <c r="AC100" s="48">
        <v>98.4</v>
      </c>
      <c r="AD100" s="48">
        <v>84.6</v>
      </c>
      <c r="AE100" s="48">
        <v>0</v>
      </c>
      <c r="AF100" s="48">
        <v>0</v>
      </c>
      <c r="AG100" s="43">
        <f t="shared" si="19"/>
      </c>
      <c r="AI100" s="27"/>
      <c r="AJ100" s="36"/>
      <c r="AK100" s="84" t="s">
        <v>374</v>
      </c>
      <c r="AL100" s="45">
        <v>99.7</v>
      </c>
      <c r="AM100" s="45">
        <v>98.4</v>
      </c>
      <c r="AN100" s="45">
        <v>100</v>
      </c>
      <c r="AO100" s="45">
        <v>100</v>
      </c>
      <c r="AP100" s="45">
        <v>0.3</v>
      </c>
      <c r="AQ100" s="45">
        <v>92.6</v>
      </c>
      <c r="AR100" s="27"/>
      <c r="AS100" s="27"/>
      <c r="AT100" s="11"/>
      <c r="AU100" s="137"/>
      <c r="AV100" s="98" t="s">
        <v>705</v>
      </c>
      <c r="AW100" s="11">
        <v>36</v>
      </c>
      <c r="AX100" s="11"/>
      <c r="AY100" s="11"/>
      <c r="AZ100" s="15"/>
      <c r="BA100" s="15"/>
      <c r="BB100" s="15"/>
      <c r="BC100" s="15"/>
      <c r="BD100" s="15"/>
      <c r="BF100" s="11"/>
      <c r="BH100" s="11"/>
      <c r="BI100" s="137"/>
      <c r="BJ100" s="98" t="s">
        <v>705</v>
      </c>
      <c r="BK100" s="11">
        <v>36</v>
      </c>
      <c r="BL100" s="11"/>
      <c r="BM100" s="11"/>
      <c r="BN100" s="15"/>
      <c r="BO100" s="15"/>
      <c r="BP100" s="15"/>
      <c r="BQ100" s="15"/>
      <c r="BR100" s="15"/>
      <c r="BT100" s="11"/>
      <c r="BV100" s="11"/>
      <c r="BW100" s="137"/>
      <c r="BX100" s="98" t="s">
        <v>705</v>
      </c>
      <c r="BY100" s="11">
        <v>36</v>
      </c>
      <c r="BZ100" s="11"/>
      <c r="CA100" s="11"/>
      <c r="CB100" s="11"/>
      <c r="CC100" s="11"/>
      <c r="CD100" s="11"/>
      <c r="CE100" s="11"/>
      <c r="CF100" s="11"/>
      <c r="CH100" s="11"/>
      <c r="CJ100" s="11"/>
      <c r="CK100" s="137"/>
      <c r="CL100" s="98" t="s">
        <v>705</v>
      </c>
      <c r="CM100" s="11">
        <v>23</v>
      </c>
      <c r="CN100" s="11"/>
      <c r="CO100" s="11"/>
      <c r="CP100" s="11"/>
      <c r="CQ100" s="11"/>
      <c r="CR100" s="11"/>
      <c r="CS100" s="11"/>
      <c r="CT100" s="11"/>
      <c r="CV100" s="11"/>
    </row>
    <row r="101" spans="3:100" s="43" customFormat="1" ht="9.75" customHeight="1">
      <c r="C101" s="36"/>
      <c r="D101" s="84" t="s">
        <v>367</v>
      </c>
      <c r="E101" s="45">
        <v>100</v>
      </c>
      <c r="F101" s="45">
        <v>98.4</v>
      </c>
      <c r="G101" s="45">
        <v>100</v>
      </c>
      <c r="H101" s="45">
        <v>100</v>
      </c>
      <c r="I101" s="45">
        <v>0.3</v>
      </c>
      <c r="J101" s="45">
        <v>3.7</v>
      </c>
      <c r="M101" s="27"/>
      <c r="N101" s="36"/>
      <c r="O101" s="83" t="s">
        <v>308</v>
      </c>
      <c r="P101" s="45">
        <v>56</v>
      </c>
      <c r="Q101" s="56" t="s">
        <v>14</v>
      </c>
      <c r="R101" s="56" t="s">
        <v>14</v>
      </c>
      <c r="S101" s="56" t="s">
        <v>14</v>
      </c>
      <c r="T101" s="56" t="s">
        <v>14</v>
      </c>
      <c r="U101" s="56" t="s">
        <v>14</v>
      </c>
      <c r="Y101" s="36"/>
      <c r="Z101" s="83" t="s">
        <v>321</v>
      </c>
      <c r="AA101" s="48">
        <v>95.6</v>
      </c>
      <c r="AB101" s="48">
        <v>98.4</v>
      </c>
      <c r="AC101" s="48">
        <v>100</v>
      </c>
      <c r="AD101" s="48">
        <v>96.2</v>
      </c>
      <c r="AE101" s="48">
        <v>0</v>
      </c>
      <c r="AF101" s="48">
        <v>0</v>
      </c>
      <c r="AG101" s="43">
        <f t="shared" si="19"/>
      </c>
      <c r="AI101" s="27"/>
      <c r="AJ101" s="36"/>
      <c r="AK101" s="84" t="s">
        <v>568</v>
      </c>
      <c r="AL101" s="45">
        <v>99</v>
      </c>
      <c r="AM101" s="45">
        <v>100</v>
      </c>
      <c r="AN101" s="45">
        <v>100</v>
      </c>
      <c r="AO101" s="45">
        <v>92.6</v>
      </c>
      <c r="AP101" s="45">
        <v>0</v>
      </c>
      <c r="AQ101" s="45">
        <v>0</v>
      </c>
      <c r="AR101" s="27"/>
      <c r="AS101" s="27"/>
      <c r="AT101" s="11"/>
      <c r="AU101" s="137" t="s">
        <v>706</v>
      </c>
      <c r="AV101" s="98" t="s">
        <v>703</v>
      </c>
      <c r="AW101" s="11">
        <v>34</v>
      </c>
      <c r="AX101" s="11"/>
      <c r="AY101" s="11"/>
      <c r="AZ101" s="11"/>
      <c r="BA101" s="11"/>
      <c r="BB101" s="11"/>
      <c r="BC101" s="11"/>
      <c r="BD101" s="11"/>
      <c r="BF101" s="11"/>
      <c r="BH101" s="11"/>
      <c r="BI101" s="137" t="s">
        <v>706</v>
      </c>
      <c r="BJ101" s="98" t="s">
        <v>703</v>
      </c>
      <c r="BK101" s="11">
        <v>34</v>
      </c>
      <c r="BL101" s="11"/>
      <c r="BM101" s="11"/>
      <c r="BN101" s="11"/>
      <c r="BO101" s="11"/>
      <c r="BP101" s="11"/>
      <c r="BQ101" s="11"/>
      <c r="BR101" s="11"/>
      <c r="BT101" s="11"/>
      <c r="BV101" s="11"/>
      <c r="BW101" s="137" t="s">
        <v>706</v>
      </c>
      <c r="BX101" s="98" t="s">
        <v>703</v>
      </c>
      <c r="BY101" s="11">
        <v>36</v>
      </c>
      <c r="BZ101" s="11"/>
      <c r="CA101" s="11"/>
      <c r="CB101" s="11"/>
      <c r="CC101" s="11"/>
      <c r="CD101" s="11"/>
      <c r="CE101" s="11"/>
      <c r="CF101" s="11"/>
      <c r="CH101" s="11"/>
      <c r="CJ101" s="11"/>
      <c r="CK101" s="137" t="s">
        <v>706</v>
      </c>
      <c r="CL101" s="98" t="s">
        <v>703</v>
      </c>
      <c r="CM101" s="11">
        <v>22</v>
      </c>
      <c r="CN101" s="11"/>
      <c r="CO101" s="11"/>
      <c r="CP101" s="11"/>
      <c r="CQ101" s="11"/>
      <c r="CR101" s="11"/>
      <c r="CS101" s="11"/>
      <c r="CT101" s="11"/>
      <c r="CV101" s="11"/>
    </row>
    <row r="102" spans="3:100" s="43" customFormat="1" ht="9.75" customHeight="1">
      <c r="C102" s="36"/>
      <c r="D102" s="84" t="s">
        <v>335</v>
      </c>
      <c r="E102" s="45">
        <v>99.3</v>
      </c>
      <c r="F102" s="45">
        <v>100</v>
      </c>
      <c r="G102" s="45">
        <v>100</v>
      </c>
      <c r="H102" s="45">
        <v>92.6</v>
      </c>
      <c r="I102" s="45">
        <v>0</v>
      </c>
      <c r="J102" s="45">
        <v>0</v>
      </c>
      <c r="M102" s="27"/>
      <c r="N102" s="36"/>
      <c r="O102" s="83" t="s">
        <v>336</v>
      </c>
      <c r="P102" s="45">
        <v>41</v>
      </c>
      <c r="Q102" s="56" t="s">
        <v>14</v>
      </c>
      <c r="R102" s="56" t="s">
        <v>14</v>
      </c>
      <c r="S102" s="56" t="s">
        <v>14</v>
      </c>
      <c r="T102" s="56" t="s">
        <v>14</v>
      </c>
      <c r="U102" s="56" t="s">
        <v>14</v>
      </c>
      <c r="Y102" s="36"/>
      <c r="Z102" s="83" t="s">
        <v>333</v>
      </c>
      <c r="AA102" s="48">
        <v>91.9</v>
      </c>
      <c r="AB102" s="48">
        <v>96.7</v>
      </c>
      <c r="AC102" s="48">
        <v>100</v>
      </c>
      <c r="AD102" s="48">
        <v>100</v>
      </c>
      <c r="AE102" s="48">
        <v>0</v>
      </c>
      <c r="AF102" s="48">
        <v>0</v>
      </c>
      <c r="AG102" s="43">
        <f t="shared" si="19"/>
      </c>
      <c r="AI102" s="27"/>
      <c r="AJ102" s="36"/>
      <c r="AK102" s="84" t="s">
        <v>350</v>
      </c>
      <c r="AL102" s="45">
        <v>99.3</v>
      </c>
      <c r="AM102" s="45">
        <v>100</v>
      </c>
      <c r="AN102" s="45">
        <v>100</v>
      </c>
      <c r="AO102" s="45">
        <v>92.6</v>
      </c>
      <c r="AP102" s="45">
        <v>0</v>
      </c>
      <c r="AQ102" s="45">
        <v>0</v>
      </c>
      <c r="AR102" s="27"/>
      <c r="AS102" s="27"/>
      <c r="AT102" s="11"/>
      <c r="AU102" s="137"/>
      <c r="AV102" s="98" t="s">
        <v>704</v>
      </c>
      <c r="AW102" s="11">
        <v>2</v>
      </c>
      <c r="AX102" s="11"/>
      <c r="AY102" s="11"/>
      <c r="AZ102" s="11"/>
      <c r="BA102" s="11"/>
      <c r="BB102" s="11"/>
      <c r="BC102" s="11"/>
      <c r="BD102" s="11"/>
      <c r="BF102" s="11"/>
      <c r="BH102" s="11"/>
      <c r="BI102" s="137"/>
      <c r="BJ102" s="98" t="s">
        <v>704</v>
      </c>
      <c r="BK102" s="11">
        <v>1</v>
      </c>
      <c r="BL102" s="11"/>
      <c r="BM102" s="11"/>
      <c r="BN102" s="11"/>
      <c r="BO102" s="11"/>
      <c r="BP102" s="11"/>
      <c r="BQ102" s="11"/>
      <c r="BR102" s="11"/>
      <c r="BT102" s="11"/>
      <c r="BV102" s="11"/>
      <c r="BW102" s="137"/>
      <c r="BX102" s="98" t="s">
        <v>704</v>
      </c>
      <c r="BY102" s="11">
        <v>0</v>
      </c>
      <c r="BZ102" s="11"/>
      <c r="CA102" s="11"/>
      <c r="CB102" s="11"/>
      <c r="CC102" s="11"/>
      <c r="CD102" s="11"/>
      <c r="CE102" s="11"/>
      <c r="CF102" s="11"/>
      <c r="CH102" s="11"/>
      <c r="CJ102" s="11"/>
      <c r="CK102" s="137"/>
      <c r="CL102" s="98" t="s">
        <v>704</v>
      </c>
      <c r="CM102" s="11">
        <v>2</v>
      </c>
      <c r="CN102" s="11"/>
      <c r="CO102" s="11"/>
      <c r="CP102" s="11"/>
      <c r="CQ102" s="11"/>
      <c r="CR102" s="11"/>
      <c r="CS102" s="11"/>
      <c r="CT102" s="11"/>
      <c r="CV102" s="11"/>
    </row>
    <row r="103" spans="3:100" s="43" customFormat="1" ht="9.75" customHeight="1">
      <c r="C103" s="36"/>
      <c r="D103" s="84" t="s">
        <v>371</v>
      </c>
      <c r="E103" s="45">
        <v>99.7</v>
      </c>
      <c r="F103" s="45">
        <v>96.9</v>
      </c>
      <c r="G103" s="45">
        <v>100</v>
      </c>
      <c r="H103" s="45">
        <v>100</v>
      </c>
      <c r="I103" s="45">
        <v>0</v>
      </c>
      <c r="J103" s="45">
        <v>0</v>
      </c>
      <c r="M103" s="27"/>
      <c r="N103" s="36"/>
      <c r="O103" s="83" t="s">
        <v>444</v>
      </c>
      <c r="P103" s="45">
        <v>45.3</v>
      </c>
      <c r="Q103" s="56" t="s">
        <v>14</v>
      </c>
      <c r="R103" s="56" t="s">
        <v>14</v>
      </c>
      <c r="S103" s="56" t="s">
        <v>14</v>
      </c>
      <c r="T103" s="56" t="s">
        <v>14</v>
      </c>
      <c r="U103" s="56" t="s">
        <v>14</v>
      </c>
      <c r="Y103" s="36"/>
      <c r="Z103" s="83" t="s">
        <v>341</v>
      </c>
      <c r="AA103" s="48">
        <v>99.7</v>
      </c>
      <c r="AB103" s="48">
        <v>98.4</v>
      </c>
      <c r="AC103" s="48">
        <v>100</v>
      </c>
      <c r="AD103" s="48">
        <v>96.3</v>
      </c>
      <c r="AE103" s="48">
        <v>0</v>
      </c>
      <c r="AF103" s="48">
        <v>0</v>
      </c>
      <c r="AG103" s="43">
        <f t="shared" si="19"/>
      </c>
      <c r="AI103" s="27"/>
      <c r="AJ103" s="36"/>
      <c r="AK103" s="84" t="s">
        <v>314</v>
      </c>
      <c r="AL103" s="45">
        <v>99.7</v>
      </c>
      <c r="AM103" s="45">
        <v>98.4</v>
      </c>
      <c r="AN103" s="45">
        <v>100</v>
      </c>
      <c r="AO103" s="45">
        <v>96.3</v>
      </c>
      <c r="AP103" s="45">
        <v>0</v>
      </c>
      <c r="AQ103" s="45">
        <v>0</v>
      </c>
      <c r="AR103" s="27"/>
      <c r="AS103" s="27"/>
      <c r="AT103" s="11"/>
      <c r="AU103" s="137"/>
      <c r="AV103" s="98" t="s">
        <v>705</v>
      </c>
      <c r="AW103" s="11">
        <v>36</v>
      </c>
      <c r="AX103" s="11"/>
      <c r="AY103" s="11"/>
      <c r="AZ103" s="11"/>
      <c r="BA103" s="11"/>
      <c r="BB103" s="11"/>
      <c r="BC103" s="11"/>
      <c r="BD103" s="11"/>
      <c r="BF103" s="11"/>
      <c r="BH103" s="11"/>
      <c r="BI103" s="137"/>
      <c r="BJ103" s="98" t="s">
        <v>705</v>
      </c>
      <c r="BK103" s="11">
        <v>35</v>
      </c>
      <c r="BL103" s="11"/>
      <c r="BM103" s="11"/>
      <c r="BN103" s="11"/>
      <c r="BO103" s="11"/>
      <c r="BP103" s="11"/>
      <c r="BQ103" s="11"/>
      <c r="BR103" s="11"/>
      <c r="BT103" s="11"/>
      <c r="BV103" s="11"/>
      <c r="BW103" s="137"/>
      <c r="BX103" s="98" t="s">
        <v>705</v>
      </c>
      <c r="BY103" s="11">
        <v>36</v>
      </c>
      <c r="BZ103" s="11"/>
      <c r="CA103" s="11"/>
      <c r="CB103" s="11"/>
      <c r="CC103" s="11"/>
      <c r="CD103" s="11"/>
      <c r="CE103" s="11"/>
      <c r="CF103" s="11"/>
      <c r="CH103" s="11"/>
      <c r="CJ103" s="11"/>
      <c r="CK103" s="137"/>
      <c r="CL103" s="98" t="s">
        <v>705</v>
      </c>
      <c r="CM103" s="11">
        <v>24</v>
      </c>
      <c r="CN103" s="11"/>
      <c r="CO103" s="11"/>
      <c r="CP103" s="11"/>
      <c r="CQ103" s="11"/>
      <c r="CR103" s="11"/>
      <c r="CS103" s="11"/>
      <c r="CT103" s="11"/>
      <c r="CV103" s="11"/>
    </row>
    <row r="104" spans="3:100" s="43" customFormat="1" ht="9.75" customHeight="1">
      <c r="C104" s="36"/>
      <c r="D104" s="84" t="s">
        <v>403</v>
      </c>
      <c r="E104" s="45">
        <v>100</v>
      </c>
      <c r="F104" s="45">
        <v>100</v>
      </c>
      <c r="G104" s="45">
        <v>100</v>
      </c>
      <c r="H104" s="45">
        <v>100</v>
      </c>
      <c r="I104" s="45">
        <v>0.3</v>
      </c>
      <c r="J104" s="45">
        <v>0</v>
      </c>
      <c r="M104" s="27"/>
      <c r="N104" s="36"/>
      <c r="O104" s="83" t="s">
        <v>396</v>
      </c>
      <c r="P104" s="45">
        <v>47.3</v>
      </c>
      <c r="Q104" s="56" t="s">
        <v>14</v>
      </c>
      <c r="R104" s="56" t="s">
        <v>14</v>
      </c>
      <c r="S104" s="56" t="s">
        <v>14</v>
      </c>
      <c r="T104" s="56" t="s">
        <v>14</v>
      </c>
      <c r="U104" s="56" t="s">
        <v>14</v>
      </c>
      <c r="Y104" s="36"/>
      <c r="Z104" s="83" t="s">
        <v>349</v>
      </c>
      <c r="AA104" s="48">
        <v>98.7</v>
      </c>
      <c r="AB104" s="48">
        <v>100</v>
      </c>
      <c r="AC104" s="48">
        <v>100</v>
      </c>
      <c r="AD104" s="48">
        <v>88.9</v>
      </c>
      <c r="AE104" s="48">
        <v>0</v>
      </c>
      <c r="AF104" s="48">
        <v>0</v>
      </c>
      <c r="AG104" s="43">
        <f t="shared" si="19"/>
      </c>
      <c r="AI104" s="27"/>
      <c r="AJ104" s="36"/>
      <c r="AK104" s="84" t="s">
        <v>386</v>
      </c>
      <c r="AL104" s="45">
        <v>92.3</v>
      </c>
      <c r="AM104" s="45">
        <v>100</v>
      </c>
      <c r="AN104" s="45">
        <v>93.8</v>
      </c>
      <c r="AO104" s="45">
        <v>84.6</v>
      </c>
      <c r="AP104" s="45">
        <v>0</v>
      </c>
      <c r="AQ104" s="45">
        <v>0</v>
      </c>
      <c r="AR104" s="27"/>
      <c r="AS104" s="27"/>
      <c r="AT104" s="11"/>
      <c r="AU104" s="98"/>
      <c r="AV104" s="15"/>
      <c r="AW104" s="11"/>
      <c r="AX104" s="11"/>
      <c r="AY104" s="11"/>
      <c r="AZ104" s="11"/>
      <c r="BA104" s="11"/>
      <c r="BB104" s="11"/>
      <c r="BC104" s="11"/>
      <c r="BD104" s="11"/>
      <c r="BF104" s="11"/>
      <c r="BH104" s="11"/>
      <c r="BI104" s="98"/>
      <c r="BJ104" s="15"/>
      <c r="BK104" s="11"/>
      <c r="BL104" s="11"/>
      <c r="BM104" s="11"/>
      <c r="BN104" s="11"/>
      <c r="BO104" s="11"/>
      <c r="BP104" s="11"/>
      <c r="BQ104" s="11"/>
      <c r="BR104" s="11"/>
      <c r="BT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H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V104" s="11"/>
    </row>
    <row r="105" spans="3:100" s="43" customFormat="1" ht="9.75" customHeight="1">
      <c r="C105" s="36"/>
      <c r="D105" s="84" t="s">
        <v>439</v>
      </c>
      <c r="E105" s="45">
        <v>98.7</v>
      </c>
      <c r="F105" s="45">
        <v>100</v>
      </c>
      <c r="G105" s="45">
        <v>100</v>
      </c>
      <c r="H105" s="45">
        <v>92.6</v>
      </c>
      <c r="I105" s="45">
        <v>0</v>
      </c>
      <c r="J105" s="45">
        <v>4</v>
      </c>
      <c r="M105" s="27"/>
      <c r="N105" s="36"/>
      <c r="O105" s="83" t="s">
        <v>340</v>
      </c>
      <c r="P105" s="45">
        <v>70.8</v>
      </c>
      <c r="Q105" s="56" t="s">
        <v>14</v>
      </c>
      <c r="R105" s="56" t="s">
        <v>14</v>
      </c>
      <c r="S105" s="56" t="s">
        <v>14</v>
      </c>
      <c r="T105" s="56" t="s">
        <v>14</v>
      </c>
      <c r="U105" s="56" t="s">
        <v>14</v>
      </c>
      <c r="Y105" s="36"/>
      <c r="Z105" s="83" t="s">
        <v>377</v>
      </c>
      <c r="AA105" s="48">
        <v>100</v>
      </c>
      <c r="AB105" s="48">
        <v>100</v>
      </c>
      <c r="AC105" s="48">
        <v>100</v>
      </c>
      <c r="AD105" s="48">
        <v>100</v>
      </c>
      <c r="AE105" s="48">
        <v>0.7</v>
      </c>
      <c r="AF105" s="48">
        <v>3.7</v>
      </c>
      <c r="AG105" s="43">
        <f t="shared" si="19"/>
      </c>
      <c r="AI105" s="27"/>
      <c r="AJ105" s="36"/>
      <c r="AK105" s="84" t="s">
        <v>318</v>
      </c>
      <c r="AL105" s="45">
        <v>98.3</v>
      </c>
      <c r="AM105" s="45">
        <v>100</v>
      </c>
      <c r="AN105" s="45">
        <v>100</v>
      </c>
      <c r="AO105" s="45">
        <v>92.6</v>
      </c>
      <c r="AP105" s="45">
        <v>0</v>
      </c>
      <c r="AQ105" s="45">
        <v>0</v>
      </c>
      <c r="AR105" s="27"/>
      <c r="AS105" s="27"/>
      <c r="AT105" s="11"/>
      <c r="AU105" s="11"/>
      <c r="AV105" s="188" t="s">
        <v>707</v>
      </c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02"/>
      <c r="BH105" s="11"/>
      <c r="BI105" s="11"/>
      <c r="BJ105" s="188" t="s">
        <v>707</v>
      </c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02"/>
      <c r="BV105" s="11"/>
      <c r="BW105" s="11"/>
      <c r="BX105" s="188" t="s">
        <v>727</v>
      </c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02"/>
      <c r="CJ105" s="11"/>
      <c r="CK105" s="11"/>
      <c r="CL105" s="188" t="s">
        <v>727</v>
      </c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</row>
    <row r="106" spans="3:100" s="43" customFormat="1" ht="9.75" customHeight="1">
      <c r="C106" s="36"/>
      <c r="D106" s="84" t="s">
        <v>339</v>
      </c>
      <c r="E106" s="45">
        <v>99.7</v>
      </c>
      <c r="F106" s="45">
        <v>100</v>
      </c>
      <c r="G106" s="45">
        <v>100</v>
      </c>
      <c r="H106" s="45">
        <v>100</v>
      </c>
      <c r="I106" s="45">
        <v>0</v>
      </c>
      <c r="J106" s="45">
        <v>3.7</v>
      </c>
      <c r="M106" s="27"/>
      <c r="N106" s="36"/>
      <c r="O106" s="83" t="s">
        <v>420</v>
      </c>
      <c r="P106" s="45">
        <v>72.3</v>
      </c>
      <c r="Q106" s="56" t="s">
        <v>14</v>
      </c>
      <c r="R106" s="56" t="s">
        <v>14</v>
      </c>
      <c r="S106" s="56" t="s">
        <v>14</v>
      </c>
      <c r="T106" s="56" t="s">
        <v>14</v>
      </c>
      <c r="U106" s="56" t="s">
        <v>14</v>
      </c>
      <c r="Y106" s="36"/>
      <c r="Z106" s="83" t="s">
        <v>441</v>
      </c>
      <c r="AA106" s="48">
        <v>98.3</v>
      </c>
      <c r="AB106" s="48">
        <v>98.4</v>
      </c>
      <c r="AC106" s="48">
        <v>100</v>
      </c>
      <c r="AD106" s="48">
        <v>88.9</v>
      </c>
      <c r="AE106" s="48">
        <v>0</v>
      </c>
      <c r="AF106" s="48">
        <v>0</v>
      </c>
      <c r="AG106" s="43">
        <f t="shared" si="19"/>
      </c>
      <c r="AI106" s="27"/>
      <c r="AJ106" s="36"/>
      <c r="AK106" s="84" t="s">
        <v>362</v>
      </c>
      <c r="AL106" s="45">
        <v>99</v>
      </c>
      <c r="AM106" s="45">
        <v>100</v>
      </c>
      <c r="AN106" s="45">
        <v>100</v>
      </c>
      <c r="AO106" s="45">
        <v>88.9</v>
      </c>
      <c r="AP106" s="45">
        <v>0</v>
      </c>
      <c r="AQ106" s="45">
        <v>0</v>
      </c>
      <c r="AR106" s="27"/>
      <c r="AS106" s="27"/>
      <c r="AT106" s="11"/>
      <c r="AU106" s="11"/>
      <c r="AV106" s="188" t="s">
        <v>702</v>
      </c>
      <c r="AW106" s="188"/>
      <c r="AX106" s="188"/>
      <c r="AY106" s="188" t="s">
        <v>706</v>
      </c>
      <c r="AZ106" s="188"/>
      <c r="BA106" s="188"/>
      <c r="BB106" s="188" t="s">
        <v>708</v>
      </c>
      <c r="BC106" s="188"/>
      <c r="BD106" s="188"/>
      <c r="BE106" s="44"/>
      <c r="BF106" s="30"/>
      <c r="BG106" s="27"/>
      <c r="BH106" s="11"/>
      <c r="BI106" s="11"/>
      <c r="BJ106" s="188" t="s">
        <v>702</v>
      </c>
      <c r="BK106" s="188"/>
      <c r="BL106" s="188"/>
      <c r="BM106" s="188" t="s">
        <v>706</v>
      </c>
      <c r="BN106" s="188"/>
      <c r="BO106" s="188"/>
      <c r="BP106" s="188" t="s">
        <v>708</v>
      </c>
      <c r="BQ106" s="188"/>
      <c r="BR106" s="188"/>
      <c r="BS106" s="44"/>
      <c r="BT106" s="30"/>
      <c r="BU106" s="27"/>
      <c r="BV106" s="11"/>
      <c r="BW106" s="11"/>
      <c r="BX106" s="188" t="s">
        <v>702</v>
      </c>
      <c r="BY106" s="188"/>
      <c r="BZ106" s="188"/>
      <c r="CA106" s="188" t="s">
        <v>706</v>
      </c>
      <c r="CB106" s="188"/>
      <c r="CC106" s="188"/>
      <c r="CD106" s="188" t="s">
        <v>708</v>
      </c>
      <c r="CE106" s="188"/>
      <c r="CF106" s="188"/>
      <c r="CG106" s="44"/>
      <c r="CH106" s="30"/>
      <c r="CI106" s="27"/>
      <c r="CJ106" s="11"/>
      <c r="CK106" s="11"/>
      <c r="CL106" s="188" t="s">
        <v>702</v>
      </c>
      <c r="CM106" s="188"/>
      <c r="CN106" s="188"/>
      <c r="CO106" s="188" t="s">
        <v>706</v>
      </c>
      <c r="CP106" s="188"/>
      <c r="CQ106" s="188"/>
      <c r="CR106" s="188" t="s">
        <v>708</v>
      </c>
      <c r="CS106" s="188"/>
      <c r="CT106" s="188"/>
      <c r="CU106" s="44"/>
      <c r="CV106" s="30"/>
    </row>
    <row r="107" spans="3:100" s="43" customFormat="1" ht="9.75" customHeight="1">
      <c r="C107" s="36"/>
      <c r="D107" s="84" t="s">
        <v>395</v>
      </c>
      <c r="E107" s="45">
        <v>97.7</v>
      </c>
      <c r="F107" s="45">
        <v>98.4</v>
      </c>
      <c r="G107" s="45">
        <v>100</v>
      </c>
      <c r="H107" s="45">
        <v>81.5</v>
      </c>
      <c r="I107" s="45">
        <v>0</v>
      </c>
      <c r="J107" s="45">
        <v>0</v>
      </c>
      <c r="M107" s="27"/>
      <c r="N107" s="36"/>
      <c r="O107" s="83" t="s">
        <v>400</v>
      </c>
      <c r="P107" s="45">
        <v>82.3</v>
      </c>
      <c r="Q107" s="56" t="s">
        <v>14</v>
      </c>
      <c r="R107" s="56" t="s">
        <v>14</v>
      </c>
      <c r="S107" s="56" t="s">
        <v>14</v>
      </c>
      <c r="T107" s="56" t="s">
        <v>14</v>
      </c>
      <c r="U107" s="56" t="s">
        <v>14</v>
      </c>
      <c r="Y107" s="36"/>
      <c r="Z107" s="83" t="s">
        <v>433</v>
      </c>
      <c r="AA107" s="48">
        <v>100</v>
      </c>
      <c r="AB107" s="48">
        <v>98.4</v>
      </c>
      <c r="AC107" s="48">
        <v>100</v>
      </c>
      <c r="AD107" s="48">
        <v>100</v>
      </c>
      <c r="AE107" s="48">
        <v>1</v>
      </c>
      <c r="AF107" s="48">
        <v>3.7</v>
      </c>
      <c r="AG107" s="43">
        <f t="shared" si="19"/>
      </c>
      <c r="AI107" s="27"/>
      <c r="AJ107" s="36"/>
      <c r="AK107" s="84" t="s">
        <v>569</v>
      </c>
      <c r="AL107" s="45">
        <v>99</v>
      </c>
      <c r="AM107" s="45">
        <v>100</v>
      </c>
      <c r="AN107" s="45">
        <v>100</v>
      </c>
      <c r="AO107" s="45">
        <v>92.6</v>
      </c>
      <c r="AP107" s="45">
        <v>0</v>
      </c>
      <c r="AQ107" s="45">
        <v>0</v>
      </c>
      <c r="AR107" s="27"/>
      <c r="AS107" s="27"/>
      <c r="AT107" s="11"/>
      <c r="AU107" s="72" t="s">
        <v>709</v>
      </c>
      <c r="AV107" s="72" t="s">
        <v>710</v>
      </c>
      <c r="AW107" s="72" t="s">
        <v>711</v>
      </c>
      <c r="AX107" s="72" t="s">
        <v>712</v>
      </c>
      <c r="AY107" s="72" t="s">
        <v>710</v>
      </c>
      <c r="AZ107" s="72" t="s">
        <v>711</v>
      </c>
      <c r="BA107" s="72" t="s">
        <v>712</v>
      </c>
      <c r="BB107" s="72" t="s">
        <v>713</v>
      </c>
      <c r="BC107" s="72" t="s">
        <v>714</v>
      </c>
      <c r="BD107" s="72" t="s">
        <v>715</v>
      </c>
      <c r="BE107" s="73" t="s">
        <v>716</v>
      </c>
      <c r="BF107" s="72" t="s">
        <v>717</v>
      </c>
      <c r="BG107" s="103"/>
      <c r="BH107" s="11"/>
      <c r="BI107" s="72" t="s">
        <v>709</v>
      </c>
      <c r="BJ107" s="72" t="s">
        <v>710</v>
      </c>
      <c r="BK107" s="72" t="s">
        <v>711</v>
      </c>
      <c r="BL107" s="72" t="s">
        <v>712</v>
      </c>
      <c r="BM107" s="72" t="s">
        <v>710</v>
      </c>
      <c r="BN107" s="72" t="s">
        <v>711</v>
      </c>
      <c r="BO107" s="72" t="s">
        <v>712</v>
      </c>
      <c r="BP107" s="72" t="s">
        <v>713</v>
      </c>
      <c r="BQ107" s="72" t="s">
        <v>714</v>
      </c>
      <c r="BR107" s="72" t="s">
        <v>715</v>
      </c>
      <c r="BS107" s="73" t="s">
        <v>716</v>
      </c>
      <c r="BT107" s="72" t="s">
        <v>717</v>
      </c>
      <c r="BU107" s="103"/>
      <c r="BV107" s="11"/>
      <c r="BW107" s="72" t="s">
        <v>709</v>
      </c>
      <c r="BX107" s="72" t="s">
        <v>710</v>
      </c>
      <c r="BY107" s="72" t="s">
        <v>711</v>
      </c>
      <c r="BZ107" s="72" t="s">
        <v>712</v>
      </c>
      <c r="CA107" s="72" t="s">
        <v>710</v>
      </c>
      <c r="CB107" s="72" t="s">
        <v>711</v>
      </c>
      <c r="CC107" s="72" t="s">
        <v>712</v>
      </c>
      <c r="CD107" s="72" t="s">
        <v>713</v>
      </c>
      <c r="CE107" s="72" t="s">
        <v>714</v>
      </c>
      <c r="CF107" s="72" t="s">
        <v>715</v>
      </c>
      <c r="CG107" s="73" t="s">
        <v>716</v>
      </c>
      <c r="CH107" s="72" t="s">
        <v>717</v>
      </c>
      <c r="CI107" s="103"/>
      <c r="CJ107" s="11"/>
      <c r="CK107" s="72" t="s">
        <v>709</v>
      </c>
      <c r="CL107" s="72" t="s">
        <v>710</v>
      </c>
      <c r="CM107" s="72" t="s">
        <v>711</v>
      </c>
      <c r="CN107" s="72" t="s">
        <v>712</v>
      </c>
      <c r="CO107" s="72" t="s">
        <v>710</v>
      </c>
      <c r="CP107" s="72" t="s">
        <v>711</v>
      </c>
      <c r="CQ107" s="72" t="s">
        <v>712</v>
      </c>
      <c r="CR107" s="72" t="s">
        <v>713</v>
      </c>
      <c r="CS107" s="72" t="s">
        <v>714</v>
      </c>
      <c r="CT107" s="72" t="s">
        <v>715</v>
      </c>
      <c r="CU107" s="73" t="s">
        <v>716</v>
      </c>
      <c r="CV107" s="72" t="s">
        <v>717</v>
      </c>
    </row>
    <row r="108" spans="3:100" s="43" customFormat="1" ht="9.75" customHeight="1">
      <c r="C108" s="36"/>
      <c r="D108" s="84" t="s">
        <v>447</v>
      </c>
      <c r="E108" s="45">
        <v>100</v>
      </c>
      <c r="F108" s="45">
        <v>98.4</v>
      </c>
      <c r="G108" s="45">
        <v>100</v>
      </c>
      <c r="H108" s="45">
        <v>100</v>
      </c>
      <c r="I108" s="45">
        <v>0.3</v>
      </c>
      <c r="J108" s="45">
        <v>3.7</v>
      </c>
      <c r="M108" s="27"/>
      <c r="N108" s="36"/>
      <c r="O108" s="83" t="s">
        <v>519</v>
      </c>
      <c r="P108" s="45">
        <v>48.3</v>
      </c>
      <c r="Q108" s="56" t="s">
        <v>14</v>
      </c>
      <c r="R108" s="56" t="s">
        <v>14</v>
      </c>
      <c r="S108" s="56" t="s">
        <v>14</v>
      </c>
      <c r="T108" s="56" t="s">
        <v>14</v>
      </c>
      <c r="U108" s="56" t="s">
        <v>14</v>
      </c>
      <c r="Y108" s="36"/>
      <c r="Z108" s="83" t="s">
        <v>413</v>
      </c>
      <c r="AA108" s="48">
        <v>98.3</v>
      </c>
      <c r="AB108" s="48">
        <v>96.9</v>
      </c>
      <c r="AC108" s="48">
        <v>100</v>
      </c>
      <c r="AD108" s="48">
        <v>85.2</v>
      </c>
      <c r="AE108" s="48">
        <v>0</v>
      </c>
      <c r="AF108" s="48">
        <v>0</v>
      </c>
      <c r="AG108" s="43">
        <f t="shared" si="19"/>
      </c>
      <c r="AI108" s="27"/>
      <c r="AJ108" s="36"/>
      <c r="AK108" s="84" t="s">
        <v>570</v>
      </c>
      <c r="AL108" s="45">
        <v>96</v>
      </c>
      <c r="AM108" s="45">
        <v>98.4</v>
      </c>
      <c r="AN108" s="45">
        <v>100</v>
      </c>
      <c r="AO108" s="45">
        <v>77.8</v>
      </c>
      <c r="AP108" s="45">
        <v>0.3</v>
      </c>
      <c r="AQ108" s="45">
        <v>0</v>
      </c>
      <c r="AR108" s="27"/>
      <c r="AS108" s="27"/>
      <c r="AT108" s="11"/>
      <c r="AU108" s="32">
        <v>4</v>
      </c>
      <c r="AV108" s="119">
        <v>5</v>
      </c>
      <c r="AW108" s="119">
        <v>35</v>
      </c>
      <c r="AX108" s="120">
        <f aca="true" t="shared" si="20" ref="AX108:AX135">AV108/AW108*100</f>
        <v>14.285714285714285</v>
      </c>
      <c r="AY108" s="119">
        <v>12</v>
      </c>
      <c r="AZ108" s="119">
        <v>34</v>
      </c>
      <c r="BA108" s="120">
        <f aca="true" t="shared" si="21" ref="BA108:BA135">AY108/AZ108*100</f>
        <v>35.294117647058826</v>
      </c>
      <c r="BB108" s="8">
        <f aca="true" t="shared" si="22" ref="BB108:BC134">AV108+AY108</f>
        <v>17</v>
      </c>
      <c r="BC108" s="8">
        <f t="shared" si="22"/>
        <v>69</v>
      </c>
      <c r="BD108" s="105">
        <f aca="true" t="shared" si="23" ref="BD108:BD135">BB108/BC108*100</f>
        <v>24.637681159420293</v>
      </c>
      <c r="BE108" s="121">
        <v>0.0538517620624723</v>
      </c>
      <c r="BF108" s="170">
        <v>0.005448</v>
      </c>
      <c r="BG108" s="107"/>
      <c r="BH108" s="11"/>
      <c r="BI108" s="32">
        <v>4</v>
      </c>
      <c r="BJ108" s="119">
        <v>1</v>
      </c>
      <c r="BK108" s="119">
        <v>23</v>
      </c>
      <c r="BL108" s="120">
        <f aca="true" t="shared" si="24" ref="BL108:BL135">BJ108/BK108*100</f>
        <v>4.3478260869565215</v>
      </c>
      <c r="BM108" s="119">
        <v>29</v>
      </c>
      <c r="BN108" s="119">
        <v>34</v>
      </c>
      <c r="BO108" s="117">
        <f aca="true" t="shared" si="25" ref="BO108:BO135">BM108/BN108*100</f>
        <v>85.29411764705883</v>
      </c>
      <c r="BP108" s="8">
        <f aca="true" t="shared" si="26" ref="BP108:BQ134">BJ108+BM108</f>
        <v>30</v>
      </c>
      <c r="BQ108" s="8">
        <f t="shared" si="26"/>
        <v>57</v>
      </c>
      <c r="BR108" s="105">
        <f aca="true" t="shared" si="27" ref="BR108:BR135">BP108/BQ108*100</f>
        <v>52.63157894736842</v>
      </c>
      <c r="BS108" s="122">
        <v>4.59417315416874E-10</v>
      </c>
      <c r="BT108" s="184">
        <v>0</v>
      </c>
      <c r="BU108" s="111"/>
      <c r="BV108" s="11"/>
      <c r="BW108" s="32">
        <v>4</v>
      </c>
      <c r="BX108" s="119">
        <v>6</v>
      </c>
      <c r="BY108" s="119">
        <v>34</v>
      </c>
      <c r="BZ108" s="120">
        <f aca="true" t="shared" si="28" ref="BZ108:BZ135">BX108/BY108*100</f>
        <v>17.647058823529413</v>
      </c>
      <c r="CA108" s="119">
        <v>3</v>
      </c>
      <c r="CB108" s="119">
        <v>36</v>
      </c>
      <c r="CC108" s="120">
        <f aca="true" t="shared" si="29" ref="CC108:CC135">CA108/CB108*100</f>
        <v>8.333333333333332</v>
      </c>
      <c r="CD108" s="8">
        <f aca="true" t="shared" si="30" ref="CD108:CE134">BX108+CA108</f>
        <v>9</v>
      </c>
      <c r="CE108" s="8">
        <f t="shared" si="30"/>
        <v>70</v>
      </c>
      <c r="CF108" s="105">
        <f aca="true" t="shared" si="31" ref="CF108:CF135">CD108/CE108*100</f>
        <v>12.857142857142856</v>
      </c>
      <c r="CG108" s="122">
        <v>0.478182829317542</v>
      </c>
      <c r="CH108" s="170">
        <v>0.927924</v>
      </c>
      <c r="CI108" s="107"/>
      <c r="CJ108" s="11"/>
      <c r="CK108" s="32">
        <v>4</v>
      </c>
      <c r="CL108" s="30">
        <v>0</v>
      </c>
      <c r="CM108" s="30">
        <v>20</v>
      </c>
      <c r="CN108" s="117">
        <v>0</v>
      </c>
      <c r="CO108" s="30">
        <v>21</v>
      </c>
      <c r="CP108" s="30">
        <v>21</v>
      </c>
      <c r="CQ108" s="117">
        <v>100</v>
      </c>
      <c r="CR108" s="8">
        <f aca="true" t="shared" si="32" ref="CR108:CS134">CL108+CO108</f>
        <v>21</v>
      </c>
      <c r="CS108" s="8">
        <f t="shared" si="32"/>
        <v>41</v>
      </c>
      <c r="CT108" s="105">
        <f aca="true" t="shared" si="33" ref="CT108:CT135">CR108/CS108*100</f>
        <v>51.21951219512195</v>
      </c>
      <c r="CU108" s="122">
        <v>3.71569111196151E-12</v>
      </c>
      <c r="CV108" s="187">
        <v>0</v>
      </c>
    </row>
    <row r="109" spans="3:100" s="43" customFormat="1" ht="9.75" customHeight="1">
      <c r="C109" s="36"/>
      <c r="D109" s="84" t="s">
        <v>363</v>
      </c>
      <c r="E109" s="45">
        <v>98</v>
      </c>
      <c r="F109" s="45">
        <v>100</v>
      </c>
      <c r="G109" s="45">
        <v>100</v>
      </c>
      <c r="H109" s="45">
        <v>81.5</v>
      </c>
      <c r="I109" s="45">
        <v>0</v>
      </c>
      <c r="J109" s="45">
        <v>0</v>
      </c>
      <c r="M109" s="27"/>
      <c r="N109" s="36"/>
      <c r="O109" s="83" t="s">
        <v>360</v>
      </c>
      <c r="P109" s="45">
        <v>100</v>
      </c>
      <c r="Q109" s="45">
        <v>62.5</v>
      </c>
      <c r="R109" s="45">
        <v>0</v>
      </c>
      <c r="S109" s="45">
        <v>0</v>
      </c>
      <c r="T109" s="45">
        <v>0</v>
      </c>
      <c r="U109" s="45">
        <v>33.3</v>
      </c>
      <c r="Y109" s="36"/>
      <c r="Z109" s="83" t="s">
        <v>429</v>
      </c>
      <c r="AA109" s="48">
        <v>99.3</v>
      </c>
      <c r="AB109" s="48">
        <v>100</v>
      </c>
      <c r="AC109" s="48">
        <v>100</v>
      </c>
      <c r="AD109" s="48">
        <v>96.3</v>
      </c>
      <c r="AE109" s="48">
        <v>0</v>
      </c>
      <c r="AF109" s="48">
        <v>3.8</v>
      </c>
      <c r="AG109" s="43">
        <f t="shared" si="19"/>
      </c>
      <c r="AI109" s="27"/>
      <c r="AJ109" s="36"/>
      <c r="AK109" s="84" t="s">
        <v>571</v>
      </c>
      <c r="AL109" s="45">
        <v>98.3</v>
      </c>
      <c r="AM109" s="45">
        <v>100</v>
      </c>
      <c r="AN109" s="45">
        <v>100</v>
      </c>
      <c r="AO109" s="45">
        <v>85.2</v>
      </c>
      <c r="AP109" s="45">
        <v>0</v>
      </c>
      <c r="AQ109" s="45">
        <v>0</v>
      </c>
      <c r="AR109" s="27"/>
      <c r="AS109" s="27"/>
      <c r="AT109" s="11"/>
      <c r="AU109" s="32">
        <v>17</v>
      </c>
      <c r="AV109" s="119">
        <v>4</v>
      </c>
      <c r="AW109" s="119">
        <v>35</v>
      </c>
      <c r="AX109" s="120">
        <f t="shared" si="20"/>
        <v>11.428571428571429</v>
      </c>
      <c r="AY109" s="119">
        <v>9</v>
      </c>
      <c r="AZ109" s="119">
        <v>34</v>
      </c>
      <c r="BA109" s="120">
        <f t="shared" si="21"/>
        <v>26.47058823529412</v>
      </c>
      <c r="BB109" s="8">
        <f t="shared" si="22"/>
        <v>13</v>
      </c>
      <c r="BC109" s="8">
        <f t="shared" si="22"/>
        <v>69</v>
      </c>
      <c r="BD109" s="105">
        <f t="shared" si="23"/>
        <v>18.84057971014493</v>
      </c>
      <c r="BE109" s="121">
        <v>0.13343545294719</v>
      </c>
      <c r="BF109" s="170"/>
      <c r="BG109" s="107"/>
      <c r="BH109" s="11"/>
      <c r="BI109" s="32">
        <v>17</v>
      </c>
      <c r="BJ109" s="119">
        <v>1</v>
      </c>
      <c r="BK109" s="119">
        <v>23</v>
      </c>
      <c r="BL109" s="120">
        <f t="shared" si="24"/>
        <v>4.3478260869565215</v>
      </c>
      <c r="BM109" s="119">
        <v>29</v>
      </c>
      <c r="BN109" s="119">
        <v>33</v>
      </c>
      <c r="BO109" s="117">
        <f t="shared" si="25"/>
        <v>87.87878787878788</v>
      </c>
      <c r="BP109" s="8">
        <f t="shared" si="26"/>
        <v>30</v>
      </c>
      <c r="BQ109" s="8">
        <f t="shared" si="26"/>
        <v>56</v>
      </c>
      <c r="BR109" s="105">
        <f t="shared" si="27"/>
        <v>53.57142857142857</v>
      </c>
      <c r="BS109" s="122">
        <v>4.59417315416874E-10</v>
      </c>
      <c r="BT109" s="185"/>
      <c r="BU109" s="111"/>
      <c r="BV109" s="11"/>
      <c r="BW109" s="32">
        <v>17</v>
      </c>
      <c r="BX109" s="119">
        <v>3</v>
      </c>
      <c r="BY109" s="119">
        <v>33</v>
      </c>
      <c r="BZ109" s="120">
        <f t="shared" si="28"/>
        <v>9.090909090909092</v>
      </c>
      <c r="CA109" s="119">
        <v>2</v>
      </c>
      <c r="CB109" s="119">
        <v>36</v>
      </c>
      <c r="CC109" s="120">
        <f t="shared" si="29"/>
        <v>5.555555555555555</v>
      </c>
      <c r="CD109" s="8">
        <f t="shared" si="30"/>
        <v>5</v>
      </c>
      <c r="CE109" s="8">
        <f t="shared" si="30"/>
        <v>69</v>
      </c>
      <c r="CF109" s="105">
        <f t="shared" si="31"/>
        <v>7.246376811594203</v>
      </c>
      <c r="CG109" s="122">
        <v>1</v>
      </c>
      <c r="CH109" s="170"/>
      <c r="CI109" s="107"/>
      <c r="CJ109" s="11"/>
      <c r="CK109" s="32">
        <v>17</v>
      </c>
      <c r="CL109" s="30">
        <v>0</v>
      </c>
      <c r="CM109" s="30">
        <v>20</v>
      </c>
      <c r="CN109" s="117">
        <v>0</v>
      </c>
      <c r="CO109" s="30">
        <v>22</v>
      </c>
      <c r="CP109" s="30">
        <v>22</v>
      </c>
      <c r="CQ109" s="117">
        <v>100</v>
      </c>
      <c r="CR109" s="8">
        <f t="shared" si="32"/>
        <v>22</v>
      </c>
      <c r="CS109" s="8">
        <f t="shared" si="32"/>
        <v>42</v>
      </c>
      <c r="CT109" s="105">
        <f t="shared" si="33"/>
        <v>52.38095238095239</v>
      </c>
      <c r="CU109" s="122">
        <v>1.94631439197984E-12</v>
      </c>
      <c r="CV109" s="187"/>
    </row>
    <row r="110" spans="3:100" s="43" customFormat="1" ht="9.75" customHeight="1">
      <c r="C110" s="36"/>
      <c r="D110" s="84" t="s">
        <v>431</v>
      </c>
      <c r="E110" s="45">
        <v>98</v>
      </c>
      <c r="F110" s="45">
        <v>98.4</v>
      </c>
      <c r="G110" s="45">
        <v>100</v>
      </c>
      <c r="H110" s="45">
        <v>81.5</v>
      </c>
      <c r="I110" s="45">
        <v>0</v>
      </c>
      <c r="J110" s="45">
        <v>0</v>
      </c>
      <c r="M110" s="27"/>
      <c r="N110" s="36"/>
      <c r="O110" s="83" t="s">
        <v>408</v>
      </c>
      <c r="P110" s="45">
        <v>98.3</v>
      </c>
      <c r="Q110" s="45">
        <v>100</v>
      </c>
      <c r="R110" s="45">
        <v>100</v>
      </c>
      <c r="S110" s="45">
        <v>88.9</v>
      </c>
      <c r="T110" s="45">
        <v>0</v>
      </c>
      <c r="U110" s="45">
        <v>4.2</v>
      </c>
      <c r="Y110" s="36"/>
      <c r="Z110" s="83" t="s">
        <v>357</v>
      </c>
      <c r="AA110" s="48">
        <v>98.7</v>
      </c>
      <c r="AB110" s="48">
        <v>100</v>
      </c>
      <c r="AC110" s="48">
        <v>100</v>
      </c>
      <c r="AD110" s="48">
        <v>92.6</v>
      </c>
      <c r="AE110" s="48">
        <v>0</v>
      </c>
      <c r="AF110" s="48">
        <v>4</v>
      </c>
      <c r="AG110" s="43">
        <f t="shared" si="19"/>
      </c>
      <c r="AI110" s="27"/>
      <c r="AJ110" s="36"/>
      <c r="AK110" s="84" t="s">
        <v>572</v>
      </c>
      <c r="AL110" s="45">
        <v>99.7</v>
      </c>
      <c r="AM110" s="45">
        <v>100</v>
      </c>
      <c r="AN110" s="45">
        <v>100</v>
      </c>
      <c r="AO110" s="45">
        <v>96.3</v>
      </c>
      <c r="AP110" s="45">
        <v>0</v>
      </c>
      <c r="AQ110" s="45">
        <v>0</v>
      </c>
      <c r="AR110" s="27"/>
      <c r="AS110" s="27"/>
      <c r="AT110" s="11"/>
      <c r="AU110" s="32">
        <v>25</v>
      </c>
      <c r="AV110" s="119">
        <v>8</v>
      </c>
      <c r="AW110" s="119">
        <v>34</v>
      </c>
      <c r="AX110" s="120">
        <f t="shared" si="20"/>
        <v>23.52941176470588</v>
      </c>
      <c r="AY110" s="119">
        <v>13</v>
      </c>
      <c r="AZ110" s="119">
        <v>33</v>
      </c>
      <c r="BA110" s="120">
        <f t="shared" si="21"/>
        <v>39.39393939393939</v>
      </c>
      <c r="BB110" s="8">
        <f t="shared" si="22"/>
        <v>21</v>
      </c>
      <c r="BC110" s="8">
        <f t="shared" si="22"/>
        <v>67</v>
      </c>
      <c r="BD110" s="105">
        <f t="shared" si="23"/>
        <v>31.343283582089555</v>
      </c>
      <c r="BE110" s="121">
        <v>0.194448953838496</v>
      </c>
      <c r="BF110" s="170"/>
      <c r="BG110" s="107"/>
      <c r="BH110" s="11"/>
      <c r="BI110" s="32">
        <v>25</v>
      </c>
      <c r="BJ110" s="119">
        <v>1</v>
      </c>
      <c r="BK110" s="119">
        <v>23</v>
      </c>
      <c r="BL110" s="120">
        <f t="shared" si="24"/>
        <v>4.3478260869565215</v>
      </c>
      <c r="BM110" s="119">
        <v>21</v>
      </c>
      <c r="BN110" s="119">
        <v>24</v>
      </c>
      <c r="BO110" s="117">
        <f t="shared" si="25"/>
        <v>87.5</v>
      </c>
      <c r="BP110" s="8">
        <f t="shared" si="26"/>
        <v>22</v>
      </c>
      <c r="BQ110" s="8">
        <f t="shared" si="26"/>
        <v>47</v>
      </c>
      <c r="BR110" s="105">
        <f t="shared" si="27"/>
        <v>46.808510638297875</v>
      </c>
      <c r="BS110" s="122">
        <v>1.09399601739985E-08</v>
      </c>
      <c r="BT110" s="185"/>
      <c r="BU110" s="111"/>
      <c r="BV110" s="11"/>
      <c r="BW110" s="32">
        <v>25</v>
      </c>
      <c r="BX110" s="119">
        <v>4</v>
      </c>
      <c r="BY110" s="119">
        <v>33</v>
      </c>
      <c r="BZ110" s="120">
        <f t="shared" si="28"/>
        <v>12.121212121212121</v>
      </c>
      <c r="CA110" s="119">
        <v>15</v>
      </c>
      <c r="CB110" s="119">
        <v>34</v>
      </c>
      <c r="CC110" s="120">
        <f t="shared" si="29"/>
        <v>44.11764705882353</v>
      </c>
      <c r="CD110" s="8">
        <f t="shared" si="30"/>
        <v>19</v>
      </c>
      <c r="CE110" s="8">
        <f t="shared" si="30"/>
        <v>67</v>
      </c>
      <c r="CF110" s="105">
        <f t="shared" si="31"/>
        <v>28.35820895522388</v>
      </c>
      <c r="CG110" s="122">
        <v>0.00628494640958912</v>
      </c>
      <c r="CH110" s="170"/>
      <c r="CI110" s="107"/>
      <c r="CJ110" s="11"/>
      <c r="CK110" s="32">
        <v>25</v>
      </c>
      <c r="CL110" s="30">
        <v>1</v>
      </c>
      <c r="CM110" s="30">
        <v>20</v>
      </c>
      <c r="CN110" s="117">
        <v>5</v>
      </c>
      <c r="CO110" s="30">
        <v>19</v>
      </c>
      <c r="CP110" s="30">
        <v>19</v>
      </c>
      <c r="CQ110" s="117">
        <v>100</v>
      </c>
      <c r="CR110" s="8">
        <f t="shared" si="32"/>
        <v>20</v>
      </c>
      <c r="CS110" s="8">
        <f t="shared" si="32"/>
        <v>39</v>
      </c>
      <c r="CT110" s="105">
        <f t="shared" si="33"/>
        <v>51.28205128205128</v>
      </c>
      <c r="CU110" s="122">
        <v>3.04686671180844E-10</v>
      </c>
      <c r="CV110" s="187"/>
    </row>
    <row r="111" spans="3:100" s="43" customFormat="1" ht="9.75" customHeight="1">
      <c r="C111" s="36"/>
      <c r="D111" s="84" t="s">
        <v>391</v>
      </c>
      <c r="E111" s="45">
        <v>98</v>
      </c>
      <c r="F111" s="45">
        <v>100</v>
      </c>
      <c r="G111" s="45">
        <v>100</v>
      </c>
      <c r="H111" s="45">
        <v>88.9</v>
      </c>
      <c r="I111" s="45">
        <v>0</v>
      </c>
      <c r="J111" s="45">
        <v>4.2</v>
      </c>
      <c r="M111" s="27"/>
      <c r="N111" s="36"/>
      <c r="O111" s="83" t="s">
        <v>344</v>
      </c>
      <c r="P111" s="45">
        <v>99.3</v>
      </c>
      <c r="Q111" s="45">
        <v>100</v>
      </c>
      <c r="R111" s="45">
        <v>100</v>
      </c>
      <c r="S111" s="45">
        <v>96.3</v>
      </c>
      <c r="T111" s="45">
        <v>0</v>
      </c>
      <c r="U111" s="45">
        <v>0</v>
      </c>
      <c r="Y111" s="36"/>
      <c r="Z111" s="83" t="s">
        <v>461</v>
      </c>
      <c r="AA111" s="48">
        <v>98</v>
      </c>
      <c r="AB111" s="48">
        <v>100</v>
      </c>
      <c r="AC111" s="48">
        <v>100</v>
      </c>
      <c r="AD111" s="48">
        <v>85.2</v>
      </c>
      <c r="AE111" s="48">
        <v>0.3</v>
      </c>
      <c r="AF111" s="48">
        <v>4.3</v>
      </c>
      <c r="AG111" s="43">
        <f t="shared" si="19"/>
      </c>
      <c r="AI111" s="27"/>
      <c r="AJ111" s="36"/>
      <c r="AK111" s="84" t="s">
        <v>573</v>
      </c>
      <c r="AL111" s="45">
        <v>100</v>
      </c>
      <c r="AM111" s="45">
        <v>100</v>
      </c>
      <c r="AN111" s="45">
        <v>100</v>
      </c>
      <c r="AO111" s="45">
        <v>100</v>
      </c>
      <c r="AP111" s="45">
        <v>0.3</v>
      </c>
      <c r="AQ111" s="45">
        <v>0</v>
      </c>
      <c r="AR111" s="27"/>
      <c r="AS111" s="27"/>
      <c r="AT111" s="11"/>
      <c r="AU111" s="32">
        <v>28</v>
      </c>
      <c r="AV111" s="119">
        <v>3</v>
      </c>
      <c r="AW111" s="119">
        <v>35</v>
      </c>
      <c r="AX111" s="120">
        <f t="shared" si="20"/>
        <v>8.571428571428571</v>
      </c>
      <c r="AY111" s="119">
        <v>10</v>
      </c>
      <c r="AZ111" s="119">
        <v>34</v>
      </c>
      <c r="BA111" s="120">
        <f t="shared" si="21"/>
        <v>29.411764705882355</v>
      </c>
      <c r="BB111" s="8">
        <f t="shared" si="22"/>
        <v>13</v>
      </c>
      <c r="BC111" s="8">
        <f t="shared" si="22"/>
        <v>69</v>
      </c>
      <c r="BD111" s="105">
        <f t="shared" si="23"/>
        <v>18.84057971014493</v>
      </c>
      <c r="BE111" s="121">
        <v>0.0339577783260624</v>
      </c>
      <c r="BF111" s="170"/>
      <c r="BG111" s="107"/>
      <c r="BH111" s="11"/>
      <c r="BI111" s="32">
        <v>28</v>
      </c>
      <c r="BJ111" s="119">
        <v>1</v>
      </c>
      <c r="BK111" s="119">
        <v>23</v>
      </c>
      <c r="BL111" s="120">
        <f t="shared" si="24"/>
        <v>4.3478260869565215</v>
      </c>
      <c r="BM111" s="119">
        <v>28</v>
      </c>
      <c r="BN111" s="119">
        <v>30</v>
      </c>
      <c r="BO111" s="117">
        <f t="shared" si="25"/>
        <v>93.33333333333333</v>
      </c>
      <c r="BP111" s="8">
        <f t="shared" si="26"/>
        <v>29</v>
      </c>
      <c r="BQ111" s="8">
        <f t="shared" si="26"/>
        <v>53</v>
      </c>
      <c r="BR111" s="105">
        <f t="shared" si="27"/>
        <v>54.71698113207547</v>
      </c>
      <c r="BS111" s="122">
        <v>8.94687516752167E-10</v>
      </c>
      <c r="BT111" s="185"/>
      <c r="BU111" s="111"/>
      <c r="BV111" s="11"/>
      <c r="BW111" s="32">
        <v>28</v>
      </c>
      <c r="BX111" s="119">
        <v>3</v>
      </c>
      <c r="BY111" s="119">
        <v>30</v>
      </c>
      <c r="BZ111" s="120">
        <f t="shared" si="28"/>
        <v>10</v>
      </c>
      <c r="CA111" s="119">
        <v>5</v>
      </c>
      <c r="CB111" s="119">
        <v>34</v>
      </c>
      <c r="CC111" s="120">
        <f t="shared" si="29"/>
        <v>14.705882352941178</v>
      </c>
      <c r="CD111" s="8">
        <f t="shared" si="30"/>
        <v>8</v>
      </c>
      <c r="CE111" s="8">
        <f t="shared" si="30"/>
        <v>64</v>
      </c>
      <c r="CF111" s="105">
        <f t="shared" si="31"/>
        <v>12.5</v>
      </c>
      <c r="CG111" s="122">
        <v>0.710101571843079</v>
      </c>
      <c r="CH111" s="170"/>
      <c r="CI111" s="107"/>
      <c r="CJ111" s="11"/>
      <c r="CK111" s="32">
        <v>28</v>
      </c>
      <c r="CL111" s="30">
        <v>1</v>
      </c>
      <c r="CM111" s="30">
        <v>20</v>
      </c>
      <c r="CN111" s="117">
        <v>5</v>
      </c>
      <c r="CO111" s="30">
        <v>21</v>
      </c>
      <c r="CP111" s="30">
        <v>22</v>
      </c>
      <c r="CQ111" s="117">
        <v>95.5</v>
      </c>
      <c r="CR111" s="8">
        <f t="shared" si="32"/>
        <v>22</v>
      </c>
      <c r="CS111" s="8">
        <f t="shared" si="32"/>
        <v>42</v>
      </c>
      <c r="CT111" s="105">
        <f t="shared" si="33"/>
        <v>52.38095238095239</v>
      </c>
      <c r="CU111" s="122">
        <v>1.30792327141045E-09</v>
      </c>
      <c r="CV111" s="187"/>
    </row>
    <row r="112" spans="3:100" s="43" customFormat="1" ht="9.75" customHeight="1">
      <c r="C112" s="36"/>
      <c r="D112" s="84" t="s">
        <v>435</v>
      </c>
      <c r="E112" s="45">
        <v>98.3</v>
      </c>
      <c r="F112" s="45">
        <v>98.4</v>
      </c>
      <c r="G112" s="45">
        <v>100</v>
      </c>
      <c r="H112" s="45">
        <v>88.9</v>
      </c>
      <c r="I112" s="45">
        <v>0</v>
      </c>
      <c r="J112" s="45">
        <v>4.2</v>
      </c>
      <c r="M112" s="27"/>
      <c r="N112" s="36"/>
      <c r="O112" s="83" t="s">
        <v>380</v>
      </c>
      <c r="P112" s="45">
        <v>99</v>
      </c>
      <c r="Q112" s="45">
        <v>98.4</v>
      </c>
      <c r="R112" s="45">
        <v>100</v>
      </c>
      <c r="S112" s="45">
        <v>92.6</v>
      </c>
      <c r="T112" s="45">
        <v>0</v>
      </c>
      <c r="U112" s="45">
        <v>4</v>
      </c>
      <c r="Y112" s="36"/>
      <c r="Z112" s="83" t="s">
        <v>397</v>
      </c>
      <c r="AA112" s="48">
        <v>97.7</v>
      </c>
      <c r="AB112" s="48">
        <v>100</v>
      </c>
      <c r="AC112" s="48">
        <v>100</v>
      </c>
      <c r="AD112" s="48">
        <v>85.2</v>
      </c>
      <c r="AE112" s="48">
        <v>0.3</v>
      </c>
      <c r="AF112" s="48">
        <v>4.3</v>
      </c>
      <c r="AG112" s="43">
        <f t="shared" si="19"/>
      </c>
      <c r="AI112" s="27"/>
      <c r="AJ112" s="36"/>
      <c r="AK112" s="84" t="s">
        <v>574</v>
      </c>
      <c r="AL112" s="45">
        <v>99</v>
      </c>
      <c r="AM112" s="45">
        <v>100</v>
      </c>
      <c r="AN112" s="45">
        <v>100</v>
      </c>
      <c r="AO112" s="45">
        <v>92.6</v>
      </c>
      <c r="AP112" s="45">
        <v>0</v>
      </c>
      <c r="AQ112" s="45">
        <v>0</v>
      </c>
      <c r="AR112" s="27"/>
      <c r="AS112" s="27"/>
      <c r="AT112" s="11"/>
      <c r="AU112" s="32">
        <v>35</v>
      </c>
      <c r="AV112" s="119">
        <v>3</v>
      </c>
      <c r="AW112" s="119">
        <v>35</v>
      </c>
      <c r="AX112" s="120">
        <f t="shared" si="20"/>
        <v>8.571428571428571</v>
      </c>
      <c r="AY112" s="119">
        <v>14</v>
      </c>
      <c r="AZ112" s="119">
        <v>34</v>
      </c>
      <c r="BA112" s="120">
        <f t="shared" si="21"/>
        <v>41.17647058823529</v>
      </c>
      <c r="BB112" s="8">
        <f t="shared" si="22"/>
        <v>17</v>
      </c>
      <c r="BC112" s="8">
        <f t="shared" si="22"/>
        <v>69</v>
      </c>
      <c r="BD112" s="105">
        <f t="shared" si="23"/>
        <v>24.637681159420293</v>
      </c>
      <c r="BE112" s="121">
        <v>0.0020552388047635</v>
      </c>
      <c r="BF112" s="170"/>
      <c r="BG112" s="107"/>
      <c r="BH112" s="11"/>
      <c r="BI112" s="32">
        <v>35</v>
      </c>
      <c r="BJ112" s="119">
        <v>4</v>
      </c>
      <c r="BK112" s="119">
        <v>23</v>
      </c>
      <c r="BL112" s="120">
        <f t="shared" si="24"/>
        <v>17.391304347826086</v>
      </c>
      <c r="BM112" s="119">
        <v>30</v>
      </c>
      <c r="BN112" s="119">
        <v>34</v>
      </c>
      <c r="BO112" s="117">
        <f t="shared" si="25"/>
        <v>88.23529411764706</v>
      </c>
      <c r="BP112" s="8">
        <f t="shared" si="26"/>
        <v>34</v>
      </c>
      <c r="BQ112" s="8">
        <f t="shared" si="26"/>
        <v>57</v>
      </c>
      <c r="BR112" s="105">
        <f t="shared" si="27"/>
        <v>59.64912280701754</v>
      </c>
      <c r="BS112" s="122">
        <v>7.93614923028743E-08</v>
      </c>
      <c r="BT112" s="185"/>
      <c r="BU112" s="111"/>
      <c r="BV112" s="11"/>
      <c r="BW112" s="32">
        <v>35</v>
      </c>
      <c r="BX112" s="119">
        <v>2</v>
      </c>
      <c r="BY112" s="119">
        <v>34</v>
      </c>
      <c r="BZ112" s="120">
        <f t="shared" si="28"/>
        <v>5.88235294117647</v>
      </c>
      <c r="CA112" s="119">
        <v>5</v>
      </c>
      <c r="CB112" s="119">
        <v>36</v>
      </c>
      <c r="CC112" s="120">
        <f t="shared" si="29"/>
        <v>13.88888888888889</v>
      </c>
      <c r="CD112" s="8">
        <f t="shared" si="30"/>
        <v>7</v>
      </c>
      <c r="CE112" s="8">
        <f t="shared" si="30"/>
        <v>70</v>
      </c>
      <c r="CF112" s="105">
        <f t="shared" si="31"/>
        <v>10</v>
      </c>
      <c r="CG112" s="122">
        <v>0.428987944539397</v>
      </c>
      <c r="CH112" s="170"/>
      <c r="CI112" s="107"/>
      <c r="CJ112" s="11"/>
      <c r="CK112" s="32">
        <v>35</v>
      </c>
      <c r="CL112" s="30">
        <v>0</v>
      </c>
      <c r="CM112" s="30">
        <v>20</v>
      </c>
      <c r="CN112" s="117">
        <v>0</v>
      </c>
      <c r="CO112" s="30">
        <v>22</v>
      </c>
      <c r="CP112" s="30">
        <v>22</v>
      </c>
      <c r="CQ112" s="117">
        <v>100</v>
      </c>
      <c r="CR112" s="8">
        <f t="shared" si="32"/>
        <v>22</v>
      </c>
      <c r="CS112" s="8">
        <f t="shared" si="32"/>
        <v>42</v>
      </c>
      <c r="CT112" s="105">
        <f t="shared" si="33"/>
        <v>52.38095238095239</v>
      </c>
      <c r="CU112" s="122">
        <v>1.94631439197984E-12</v>
      </c>
      <c r="CV112" s="187"/>
    </row>
    <row r="113" spans="3:100" s="43" customFormat="1" ht="9.75" customHeight="1">
      <c r="C113" s="36"/>
      <c r="D113" s="84" t="s">
        <v>387</v>
      </c>
      <c r="E113" s="45">
        <v>98.3</v>
      </c>
      <c r="F113" s="45">
        <v>98.4</v>
      </c>
      <c r="G113" s="45">
        <v>100</v>
      </c>
      <c r="H113" s="45">
        <v>88.9</v>
      </c>
      <c r="I113" s="45">
        <v>0</v>
      </c>
      <c r="J113" s="45">
        <v>4.2</v>
      </c>
      <c r="M113" s="27"/>
      <c r="N113" s="36"/>
      <c r="O113" s="83" t="s">
        <v>352</v>
      </c>
      <c r="P113" s="45">
        <v>99</v>
      </c>
      <c r="Q113" s="45">
        <v>100</v>
      </c>
      <c r="R113" s="45">
        <v>100</v>
      </c>
      <c r="S113" s="45">
        <v>92.6</v>
      </c>
      <c r="T113" s="45">
        <v>0</v>
      </c>
      <c r="U113" s="45">
        <v>0</v>
      </c>
      <c r="Y113" s="36"/>
      <c r="Z113" s="83" t="s">
        <v>405</v>
      </c>
      <c r="AA113" s="48">
        <v>98.3</v>
      </c>
      <c r="AB113" s="48">
        <v>100</v>
      </c>
      <c r="AC113" s="48">
        <v>100</v>
      </c>
      <c r="AD113" s="48">
        <v>85.2</v>
      </c>
      <c r="AE113" s="48">
        <v>0</v>
      </c>
      <c r="AF113" s="48">
        <v>4.3</v>
      </c>
      <c r="AG113" s="43">
        <f t="shared" si="19"/>
      </c>
      <c r="AI113" s="27"/>
      <c r="AJ113" s="36"/>
      <c r="AK113" s="84" t="s">
        <v>310</v>
      </c>
      <c r="AL113" s="45">
        <v>100</v>
      </c>
      <c r="AM113" s="45">
        <v>98.4</v>
      </c>
      <c r="AN113" s="45">
        <v>100</v>
      </c>
      <c r="AO113" s="45">
        <v>100</v>
      </c>
      <c r="AP113" s="45">
        <v>0.3</v>
      </c>
      <c r="AQ113" s="45">
        <v>0</v>
      </c>
      <c r="AR113" s="27"/>
      <c r="AS113" s="27"/>
      <c r="AT113" s="11"/>
      <c r="AU113" s="32">
        <v>50</v>
      </c>
      <c r="AV113" s="119">
        <v>4</v>
      </c>
      <c r="AW113" s="119">
        <v>35</v>
      </c>
      <c r="AX113" s="120">
        <f t="shared" si="20"/>
        <v>11.428571428571429</v>
      </c>
      <c r="AY113" s="119">
        <v>12</v>
      </c>
      <c r="AZ113" s="119">
        <v>34</v>
      </c>
      <c r="BA113" s="120">
        <f t="shared" si="21"/>
        <v>35.294117647058826</v>
      </c>
      <c r="BB113" s="8">
        <f t="shared" si="22"/>
        <v>16</v>
      </c>
      <c r="BC113" s="8">
        <f t="shared" si="22"/>
        <v>69</v>
      </c>
      <c r="BD113" s="105">
        <f t="shared" si="23"/>
        <v>23.18840579710145</v>
      </c>
      <c r="BE113" s="121">
        <v>0.0240074009288946</v>
      </c>
      <c r="BF113" s="170"/>
      <c r="BG113" s="107"/>
      <c r="BH113" s="11"/>
      <c r="BI113" s="32">
        <v>50</v>
      </c>
      <c r="BJ113" s="119">
        <v>2</v>
      </c>
      <c r="BK113" s="119">
        <v>23</v>
      </c>
      <c r="BL113" s="120">
        <f t="shared" si="24"/>
        <v>8.695652173913043</v>
      </c>
      <c r="BM113" s="119">
        <v>32</v>
      </c>
      <c r="BN113" s="119">
        <v>33</v>
      </c>
      <c r="BO113" s="117">
        <f t="shared" si="25"/>
        <v>96.96969696969697</v>
      </c>
      <c r="BP113" s="8">
        <f t="shared" si="26"/>
        <v>34</v>
      </c>
      <c r="BQ113" s="8">
        <f t="shared" si="26"/>
        <v>56</v>
      </c>
      <c r="BR113" s="105">
        <f t="shared" si="27"/>
        <v>60.71428571428571</v>
      </c>
      <c r="BS113" s="122">
        <v>3.90743424143528E-12</v>
      </c>
      <c r="BT113" s="185"/>
      <c r="BU113" s="111"/>
      <c r="BV113" s="11"/>
      <c r="BW113" s="32">
        <v>50</v>
      </c>
      <c r="BX113" s="119">
        <v>1</v>
      </c>
      <c r="BY113" s="119">
        <v>34</v>
      </c>
      <c r="BZ113" s="120">
        <f t="shared" si="28"/>
        <v>2.941176470588235</v>
      </c>
      <c r="CA113" s="119">
        <v>5</v>
      </c>
      <c r="CB113" s="119">
        <v>36</v>
      </c>
      <c r="CC113" s="120">
        <f t="shared" si="29"/>
        <v>13.88888888888889</v>
      </c>
      <c r="CD113" s="8">
        <f t="shared" si="30"/>
        <v>6</v>
      </c>
      <c r="CE113" s="8">
        <f t="shared" si="30"/>
        <v>70</v>
      </c>
      <c r="CF113" s="105">
        <f t="shared" si="31"/>
        <v>8.571428571428571</v>
      </c>
      <c r="CG113" s="122">
        <v>0.198663754101507</v>
      </c>
      <c r="CH113" s="170"/>
      <c r="CI113" s="107"/>
      <c r="CJ113" s="11"/>
      <c r="CK113" s="32">
        <v>50</v>
      </c>
      <c r="CL113" s="30">
        <v>1</v>
      </c>
      <c r="CM113" s="30">
        <v>20</v>
      </c>
      <c r="CN113" s="117">
        <v>5</v>
      </c>
      <c r="CO113" s="30">
        <v>22</v>
      </c>
      <c r="CP113" s="30">
        <v>22</v>
      </c>
      <c r="CQ113" s="117">
        <v>100</v>
      </c>
      <c r="CR113" s="8">
        <f t="shared" si="32"/>
        <v>23</v>
      </c>
      <c r="CS113" s="8">
        <f t="shared" si="32"/>
        <v>42</v>
      </c>
      <c r="CT113" s="105">
        <f t="shared" si="33"/>
        <v>54.761904761904766</v>
      </c>
      <c r="CU113" s="122">
        <v>4.47652310155362E-11</v>
      </c>
      <c r="CV113" s="187"/>
    </row>
    <row r="114" spans="3:100" s="43" customFormat="1" ht="9.75" customHeight="1">
      <c r="C114" s="36"/>
      <c r="D114" s="84" t="s">
        <v>315</v>
      </c>
      <c r="E114" s="45">
        <v>100</v>
      </c>
      <c r="F114" s="45">
        <v>96.9</v>
      </c>
      <c r="G114" s="45">
        <v>100</v>
      </c>
      <c r="H114" s="45">
        <v>100</v>
      </c>
      <c r="I114" s="45">
        <v>0.3</v>
      </c>
      <c r="J114" s="45">
        <v>7.4</v>
      </c>
      <c r="M114" s="27"/>
      <c r="N114" s="36"/>
      <c r="O114" s="83" t="s">
        <v>312</v>
      </c>
      <c r="P114" s="45">
        <v>99</v>
      </c>
      <c r="Q114" s="45">
        <v>98.4</v>
      </c>
      <c r="R114" s="45">
        <v>100</v>
      </c>
      <c r="S114" s="45">
        <v>92.6</v>
      </c>
      <c r="T114" s="45">
        <v>0</v>
      </c>
      <c r="U114" s="45">
        <v>0</v>
      </c>
      <c r="Y114" s="36"/>
      <c r="Z114" s="83" t="s">
        <v>381</v>
      </c>
      <c r="AA114" s="48">
        <v>100</v>
      </c>
      <c r="AB114" s="48">
        <v>100</v>
      </c>
      <c r="AC114" s="48">
        <v>100</v>
      </c>
      <c r="AD114" s="48">
        <v>100</v>
      </c>
      <c r="AE114" s="48">
        <v>0.3</v>
      </c>
      <c r="AF114" s="48">
        <v>7.4</v>
      </c>
      <c r="AG114" s="43">
        <f t="shared" si="19"/>
      </c>
      <c r="AI114" s="27"/>
      <c r="AJ114" s="36"/>
      <c r="AK114" s="84" t="s">
        <v>390</v>
      </c>
      <c r="AL114" s="45">
        <v>99.3</v>
      </c>
      <c r="AM114" s="45">
        <v>98.4</v>
      </c>
      <c r="AN114" s="45">
        <v>100</v>
      </c>
      <c r="AO114" s="45">
        <v>92.6</v>
      </c>
      <c r="AP114" s="45">
        <v>0</v>
      </c>
      <c r="AQ114" s="45">
        <v>0</v>
      </c>
      <c r="AR114" s="27"/>
      <c r="AS114" s="27"/>
      <c r="AT114" s="11"/>
      <c r="AU114" s="32">
        <v>64</v>
      </c>
      <c r="AV114" s="119">
        <v>5</v>
      </c>
      <c r="AW114" s="119">
        <v>35</v>
      </c>
      <c r="AX114" s="120">
        <f t="shared" si="20"/>
        <v>14.285714285714285</v>
      </c>
      <c r="AY114" s="119">
        <v>15</v>
      </c>
      <c r="AZ114" s="119">
        <v>34</v>
      </c>
      <c r="BA114" s="120">
        <f t="shared" si="21"/>
        <v>44.11764705882353</v>
      </c>
      <c r="BB114" s="8">
        <f t="shared" si="22"/>
        <v>20</v>
      </c>
      <c r="BC114" s="8">
        <f t="shared" si="22"/>
        <v>69</v>
      </c>
      <c r="BD114" s="105">
        <f t="shared" si="23"/>
        <v>28.985507246376812</v>
      </c>
      <c r="BE114" s="121">
        <v>0.0154395008742147</v>
      </c>
      <c r="BF114" s="170"/>
      <c r="BG114" s="107"/>
      <c r="BH114" s="11"/>
      <c r="BI114" s="32">
        <v>64</v>
      </c>
      <c r="BJ114" s="119">
        <v>3</v>
      </c>
      <c r="BK114" s="119">
        <v>23</v>
      </c>
      <c r="BL114" s="120">
        <f t="shared" si="24"/>
        <v>13.043478260869565</v>
      </c>
      <c r="BM114" s="119">
        <v>20</v>
      </c>
      <c r="BN114" s="119">
        <v>32</v>
      </c>
      <c r="BO114" s="117">
        <f t="shared" si="25"/>
        <v>62.5</v>
      </c>
      <c r="BP114" s="8">
        <f t="shared" si="26"/>
        <v>23</v>
      </c>
      <c r="BQ114" s="8">
        <f t="shared" si="26"/>
        <v>55</v>
      </c>
      <c r="BR114" s="105">
        <f t="shared" si="27"/>
        <v>41.81818181818181</v>
      </c>
      <c r="BS114" s="122">
        <v>1.42596487019278E-06</v>
      </c>
      <c r="BT114" s="185"/>
      <c r="BU114" s="111"/>
      <c r="BV114" s="11"/>
      <c r="BW114" s="32">
        <v>64</v>
      </c>
      <c r="BX114" s="119">
        <v>4</v>
      </c>
      <c r="BY114" s="119">
        <v>34</v>
      </c>
      <c r="BZ114" s="120">
        <f t="shared" si="28"/>
        <v>11.76470588235294</v>
      </c>
      <c r="CA114" s="119">
        <v>3</v>
      </c>
      <c r="CB114" s="119">
        <v>35</v>
      </c>
      <c r="CC114" s="120">
        <f t="shared" si="29"/>
        <v>8.571428571428571</v>
      </c>
      <c r="CD114" s="8">
        <f t="shared" si="30"/>
        <v>7</v>
      </c>
      <c r="CE114" s="8">
        <f t="shared" si="30"/>
        <v>69</v>
      </c>
      <c r="CF114" s="105">
        <f t="shared" si="31"/>
        <v>10.144927536231885</v>
      </c>
      <c r="CG114" s="122">
        <v>1</v>
      </c>
      <c r="CH114" s="170"/>
      <c r="CI114" s="107"/>
      <c r="CJ114" s="11"/>
      <c r="CK114" s="32">
        <v>64</v>
      </c>
      <c r="CL114" s="30">
        <v>1</v>
      </c>
      <c r="CM114" s="30">
        <v>20</v>
      </c>
      <c r="CN114" s="117">
        <v>5</v>
      </c>
      <c r="CO114" s="30">
        <v>19</v>
      </c>
      <c r="CP114" s="30">
        <v>19</v>
      </c>
      <c r="CQ114" s="117">
        <v>100</v>
      </c>
      <c r="CR114" s="8">
        <f t="shared" si="32"/>
        <v>20</v>
      </c>
      <c r="CS114" s="8">
        <f t="shared" si="32"/>
        <v>39</v>
      </c>
      <c r="CT114" s="105">
        <f t="shared" si="33"/>
        <v>51.28205128205128</v>
      </c>
      <c r="CU114" s="122">
        <v>3.04686671180844E-10</v>
      </c>
      <c r="CV114" s="187"/>
    </row>
    <row r="115" spans="3:100" s="43" customFormat="1" ht="9.75" customHeight="1">
      <c r="C115" s="36"/>
      <c r="D115" s="84" t="s">
        <v>331</v>
      </c>
      <c r="E115" s="45">
        <v>99.7</v>
      </c>
      <c r="F115" s="45">
        <v>100</v>
      </c>
      <c r="G115" s="45">
        <v>100</v>
      </c>
      <c r="H115" s="45">
        <v>100</v>
      </c>
      <c r="I115" s="45">
        <v>0.3</v>
      </c>
      <c r="J115" s="45">
        <v>7.4</v>
      </c>
      <c r="M115" s="27"/>
      <c r="N115" s="36"/>
      <c r="O115" s="83" t="s">
        <v>416</v>
      </c>
      <c r="P115" s="45">
        <v>99.7</v>
      </c>
      <c r="Q115" s="45">
        <v>100</v>
      </c>
      <c r="R115" s="45">
        <v>100</v>
      </c>
      <c r="S115" s="45">
        <v>96.3</v>
      </c>
      <c r="T115" s="45">
        <v>0</v>
      </c>
      <c r="U115" s="45">
        <v>0</v>
      </c>
      <c r="Y115" s="36"/>
      <c r="Z115" s="83" t="s">
        <v>345</v>
      </c>
      <c r="AA115" s="48">
        <v>93</v>
      </c>
      <c r="AB115" s="48">
        <v>98.4</v>
      </c>
      <c r="AC115" s="48">
        <v>95.3</v>
      </c>
      <c r="AD115" s="48">
        <v>100</v>
      </c>
      <c r="AE115" s="48">
        <v>0</v>
      </c>
      <c r="AF115" s="48">
        <v>7.7</v>
      </c>
      <c r="AG115" s="43">
        <f t="shared" si="19"/>
      </c>
      <c r="AI115" s="27"/>
      <c r="AJ115" s="36"/>
      <c r="AK115" s="84" t="s">
        <v>370</v>
      </c>
      <c r="AL115" s="45">
        <v>98</v>
      </c>
      <c r="AM115" s="45">
        <v>98.4</v>
      </c>
      <c r="AN115" s="45">
        <v>100</v>
      </c>
      <c r="AO115" s="45">
        <v>85.2</v>
      </c>
      <c r="AP115" s="45">
        <v>0</v>
      </c>
      <c r="AQ115" s="45">
        <v>0</v>
      </c>
      <c r="AR115" s="27"/>
      <c r="AS115" s="27"/>
      <c r="AT115" s="11"/>
      <c r="AU115" s="32">
        <v>85</v>
      </c>
      <c r="AV115" s="119">
        <v>2</v>
      </c>
      <c r="AW115" s="119">
        <v>35</v>
      </c>
      <c r="AX115" s="120">
        <f t="shared" si="20"/>
        <v>5.714285714285714</v>
      </c>
      <c r="AY115" s="119">
        <v>13</v>
      </c>
      <c r="AZ115" s="119">
        <v>34</v>
      </c>
      <c r="BA115" s="120">
        <f t="shared" si="21"/>
        <v>38.23529411764706</v>
      </c>
      <c r="BB115" s="8">
        <f t="shared" si="22"/>
        <v>15</v>
      </c>
      <c r="BC115" s="8">
        <f t="shared" si="22"/>
        <v>69</v>
      </c>
      <c r="BD115" s="105">
        <f t="shared" si="23"/>
        <v>21.73913043478261</v>
      </c>
      <c r="BE115" s="121">
        <v>0.00256864869143701</v>
      </c>
      <c r="BF115" s="170"/>
      <c r="BG115" s="107"/>
      <c r="BH115" s="11"/>
      <c r="BI115" s="32">
        <v>85</v>
      </c>
      <c r="BJ115" s="119">
        <v>2</v>
      </c>
      <c r="BK115" s="119">
        <v>23</v>
      </c>
      <c r="BL115" s="120">
        <f t="shared" si="24"/>
        <v>8.695652173913043</v>
      </c>
      <c r="BM115" s="119">
        <v>22</v>
      </c>
      <c r="BN115" s="119">
        <v>31</v>
      </c>
      <c r="BO115" s="117">
        <f t="shared" si="25"/>
        <v>70.96774193548387</v>
      </c>
      <c r="BP115" s="8">
        <f t="shared" si="26"/>
        <v>24</v>
      </c>
      <c r="BQ115" s="8">
        <f t="shared" si="26"/>
        <v>54</v>
      </c>
      <c r="BR115" s="105">
        <f t="shared" si="27"/>
        <v>44.44444444444444</v>
      </c>
      <c r="BS115" s="122">
        <v>3.65189925916005E-08</v>
      </c>
      <c r="BT115" s="185"/>
      <c r="BU115" s="111"/>
      <c r="BV115" s="11"/>
      <c r="BW115" s="32">
        <v>85</v>
      </c>
      <c r="BX115" s="119">
        <v>6</v>
      </c>
      <c r="BY115" s="119">
        <v>34</v>
      </c>
      <c r="BZ115" s="120">
        <f t="shared" si="28"/>
        <v>17.647058823529413</v>
      </c>
      <c r="CA115" s="119">
        <v>4</v>
      </c>
      <c r="CB115" s="119">
        <v>35</v>
      </c>
      <c r="CC115" s="120">
        <f t="shared" si="29"/>
        <v>11.428571428571429</v>
      </c>
      <c r="CD115" s="8">
        <f t="shared" si="30"/>
        <v>10</v>
      </c>
      <c r="CE115" s="8">
        <f t="shared" si="30"/>
        <v>69</v>
      </c>
      <c r="CF115" s="105">
        <f t="shared" si="31"/>
        <v>14.492753623188406</v>
      </c>
      <c r="CG115" s="122">
        <v>0.734950008542243</v>
      </c>
      <c r="CH115" s="170"/>
      <c r="CI115" s="107"/>
      <c r="CJ115" s="11"/>
      <c r="CK115" s="32">
        <v>85</v>
      </c>
      <c r="CL115" s="30">
        <v>0</v>
      </c>
      <c r="CM115" s="30">
        <v>20</v>
      </c>
      <c r="CN115" s="117">
        <v>0</v>
      </c>
      <c r="CO115" s="30">
        <v>19</v>
      </c>
      <c r="CP115" s="30">
        <v>19</v>
      </c>
      <c r="CQ115" s="117">
        <v>100</v>
      </c>
      <c r="CR115" s="8">
        <f t="shared" si="32"/>
        <v>19</v>
      </c>
      <c r="CS115" s="8">
        <f t="shared" si="32"/>
        <v>39</v>
      </c>
      <c r="CT115" s="105">
        <f t="shared" si="33"/>
        <v>48.717948717948715</v>
      </c>
      <c r="CU115" s="122">
        <v>1.45088891038497E-11</v>
      </c>
      <c r="CV115" s="187"/>
    </row>
    <row r="116" spans="3:100" s="43" customFormat="1" ht="9.75" customHeight="1">
      <c r="C116" s="36"/>
      <c r="D116" s="84" t="s">
        <v>415</v>
      </c>
      <c r="E116" s="45">
        <v>99</v>
      </c>
      <c r="F116" s="45">
        <v>100</v>
      </c>
      <c r="G116" s="45">
        <v>100</v>
      </c>
      <c r="H116" s="45">
        <v>88.9</v>
      </c>
      <c r="I116" s="45">
        <v>0</v>
      </c>
      <c r="J116" s="45">
        <v>8.3</v>
      </c>
      <c r="M116" s="27"/>
      <c r="N116" s="36"/>
      <c r="O116" s="83" t="s">
        <v>384</v>
      </c>
      <c r="P116" s="45">
        <v>98.3</v>
      </c>
      <c r="Q116" s="45">
        <v>100</v>
      </c>
      <c r="R116" s="45">
        <v>100</v>
      </c>
      <c r="S116" s="45">
        <v>85.2</v>
      </c>
      <c r="T116" s="45">
        <v>0</v>
      </c>
      <c r="U116" s="45">
        <v>4.3</v>
      </c>
      <c r="Y116" s="36"/>
      <c r="Z116" s="83" t="s">
        <v>445</v>
      </c>
      <c r="AA116" s="48">
        <v>99</v>
      </c>
      <c r="AB116" s="48">
        <v>100</v>
      </c>
      <c r="AC116" s="48">
        <v>100</v>
      </c>
      <c r="AD116" s="48">
        <v>96.3</v>
      </c>
      <c r="AE116" s="48">
        <v>0</v>
      </c>
      <c r="AF116" s="48">
        <v>7.7</v>
      </c>
      <c r="AG116" s="43">
        <f t="shared" si="19"/>
      </c>
      <c r="AI116" s="27"/>
      <c r="AJ116" s="36"/>
      <c r="AK116" s="84" t="s">
        <v>575</v>
      </c>
      <c r="AL116" s="45">
        <v>99.7</v>
      </c>
      <c r="AM116" s="45">
        <v>100</v>
      </c>
      <c r="AN116" s="45">
        <v>100</v>
      </c>
      <c r="AO116" s="45">
        <v>100</v>
      </c>
      <c r="AP116" s="45">
        <v>0.3</v>
      </c>
      <c r="AQ116" s="45">
        <v>3.7</v>
      </c>
      <c r="AR116" s="27"/>
      <c r="AS116" s="27"/>
      <c r="AT116" s="11"/>
      <c r="AU116" s="32">
        <v>115</v>
      </c>
      <c r="AV116" s="119">
        <v>5</v>
      </c>
      <c r="AW116" s="119">
        <v>35</v>
      </c>
      <c r="AX116" s="120">
        <f t="shared" si="20"/>
        <v>14.285714285714285</v>
      </c>
      <c r="AY116" s="119">
        <v>10</v>
      </c>
      <c r="AZ116" s="119">
        <v>34</v>
      </c>
      <c r="BA116" s="120">
        <f t="shared" si="21"/>
        <v>29.411764705882355</v>
      </c>
      <c r="BB116" s="8">
        <f t="shared" si="22"/>
        <v>15</v>
      </c>
      <c r="BC116" s="8">
        <f t="shared" si="22"/>
        <v>69</v>
      </c>
      <c r="BD116" s="105">
        <f t="shared" si="23"/>
        <v>21.73913043478261</v>
      </c>
      <c r="BE116" s="121">
        <v>0.153460179656638</v>
      </c>
      <c r="BF116" s="170"/>
      <c r="BG116" s="107"/>
      <c r="BH116" s="11"/>
      <c r="BI116" s="32">
        <v>115</v>
      </c>
      <c r="BJ116" s="119">
        <v>1</v>
      </c>
      <c r="BK116" s="119">
        <v>23</v>
      </c>
      <c r="BL116" s="120">
        <f t="shared" si="24"/>
        <v>4.3478260869565215</v>
      </c>
      <c r="BM116" s="119">
        <v>30</v>
      </c>
      <c r="BN116" s="119">
        <v>34</v>
      </c>
      <c r="BO116" s="117">
        <f t="shared" si="25"/>
        <v>88.23529411764706</v>
      </c>
      <c r="BP116" s="8">
        <f t="shared" si="26"/>
        <v>31</v>
      </c>
      <c r="BQ116" s="8">
        <f t="shared" si="26"/>
        <v>57</v>
      </c>
      <c r="BR116" s="105">
        <f t="shared" si="27"/>
        <v>54.385964912280706</v>
      </c>
      <c r="BS116" s="122">
        <v>8.77703744081798E-11</v>
      </c>
      <c r="BT116" s="185"/>
      <c r="BU116" s="111"/>
      <c r="BV116" s="11"/>
      <c r="BW116" s="32">
        <v>115</v>
      </c>
      <c r="BX116" s="119">
        <v>2</v>
      </c>
      <c r="BY116" s="119">
        <v>34</v>
      </c>
      <c r="BZ116" s="120">
        <f t="shared" si="28"/>
        <v>5.88235294117647</v>
      </c>
      <c r="CA116" s="119">
        <v>2</v>
      </c>
      <c r="CB116" s="119">
        <v>36</v>
      </c>
      <c r="CC116" s="120">
        <f t="shared" si="29"/>
        <v>5.555555555555555</v>
      </c>
      <c r="CD116" s="8">
        <f t="shared" si="30"/>
        <v>4</v>
      </c>
      <c r="CE116" s="8">
        <f t="shared" si="30"/>
        <v>70</v>
      </c>
      <c r="CF116" s="105">
        <f t="shared" si="31"/>
        <v>5.714285714285714</v>
      </c>
      <c r="CG116" s="122">
        <v>1</v>
      </c>
      <c r="CH116" s="170"/>
      <c r="CI116" s="107"/>
      <c r="CJ116" s="11"/>
      <c r="CK116" s="32">
        <v>115</v>
      </c>
      <c r="CL116" s="30">
        <v>1</v>
      </c>
      <c r="CM116" s="30">
        <v>20</v>
      </c>
      <c r="CN116" s="117">
        <v>5</v>
      </c>
      <c r="CO116" s="30">
        <v>22</v>
      </c>
      <c r="CP116" s="30">
        <v>22</v>
      </c>
      <c r="CQ116" s="117">
        <v>100</v>
      </c>
      <c r="CR116" s="8">
        <f t="shared" si="32"/>
        <v>23</v>
      </c>
      <c r="CS116" s="8">
        <f t="shared" si="32"/>
        <v>42</v>
      </c>
      <c r="CT116" s="105">
        <f t="shared" si="33"/>
        <v>54.761904761904766</v>
      </c>
      <c r="CU116" s="122">
        <v>4.47652310155362E-11</v>
      </c>
      <c r="CV116" s="187"/>
    </row>
    <row r="117" spans="3:100" s="43" customFormat="1" ht="9.75" customHeight="1">
      <c r="C117" s="36"/>
      <c r="D117" s="84" t="s">
        <v>399</v>
      </c>
      <c r="E117" s="45">
        <v>98.7</v>
      </c>
      <c r="F117" s="45">
        <v>100</v>
      </c>
      <c r="G117" s="45">
        <v>100</v>
      </c>
      <c r="H117" s="45">
        <v>88.9</v>
      </c>
      <c r="I117" s="45">
        <v>0</v>
      </c>
      <c r="J117" s="45">
        <v>8.3</v>
      </c>
      <c r="M117" s="27"/>
      <c r="N117" s="36"/>
      <c r="O117" s="83" t="s">
        <v>440</v>
      </c>
      <c r="P117" s="45">
        <v>98.3</v>
      </c>
      <c r="Q117" s="45">
        <v>96.9</v>
      </c>
      <c r="R117" s="45">
        <v>100</v>
      </c>
      <c r="S117" s="45">
        <v>85.2</v>
      </c>
      <c r="T117" s="45">
        <v>0</v>
      </c>
      <c r="U117" s="45">
        <v>4.3</v>
      </c>
      <c r="Y117" s="36"/>
      <c r="Z117" s="83" t="s">
        <v>457</v>
      </c>
      <c r="AA117" s="48">
        <v>99</v>
      </c>
      <c r="AB117" s="48">
        <v>100</v>
      </c>
      <c r="AC117" s="48">
        <v>100</v>
      </c>
      <c r="AD117" s="48">
        <v>92.6</v>
      </c>
      <c r="AE117" s="48">
        <v>0</v>
      </c>
      <c r="AF117" s="48">
        <v>12</v>
      </c>
      <c r="AG117" s="43">
        <f t="shared" si="19"/>
      </c>
      <c r="AI117" s="27"/>
      <c r="AJ117" s="36"/>
      <c r="AK117" s="84" t="s">
        <v>382</v>
      </c>
      <c r="AL117" s="45">
        <v>99.3</v>
      </c>
      <c r="AM117" s="45">
        <v>100</v>
      </c>
      <c r="AN117" s="45">
        <v>100</v>
      </c>
      <c r="AO117" s="45">
        <v>96.3</v>
      </c>
      <c r="AP117" s="45">
        <v>0</v>
      </c>
      <c r="AQ117" s="45">
        <v>3.8</v>
      </c>
      <c r="AR117" s="27"/>
      <c r="AS117" s="27"/>
      <c r="AT117" s="11"/>
      <c r="AU117" s="32">
        <v>140</v>
      </c>
      <c r="AV117" s="119">
        <v>7</v>
      </c>
      <c r="AW117" s="119">
        <v>35</v>
      </c>
      <c r="AX117" s="120">
        <f t="shared" si="20"/>
        <v>20</v>
      </c>
      <c r="AY117" s="119">
        <v>11</v>
      </c>
      <c r="AZ117" s="119">
        <v>34</v>
      </c>
      <c r="BA117" s="120">
        <f t="shared" si="21"/>
        <v>32.35294117647059</v>
      </c>
      <c r="BB117" s="8">
        <f t="shared" si="22"/>
        <v>18</v>
      </c>
      <c r="BC117" s="8">
        <f t="shared" si="22"/>
        <v>69</v>
      </c>
      <c r="BD117" s="105">
        <f t="shared" si="23"/>
        <v>26.08695652173913</v>
      </c>
      <c r="BE117" s="121">
        <v>0.28228304030419</v>
      </c>
      <c r="BF117" s="170"/>
      <c r="BG117" s="107"/>
      <c r="BH117" s="11"/>
      <c r="BI117" s="32">
        <v>140</v>
      </c>
      <c r="BJ117" s="119">
        <v>1</v>
      </c>
      <c r="BK117" s="119">
        <v>23</v>
      </c>
      <c r="BL117" s="120">
        <f t="shared" si="24"/>
        <v>4.3478260869565215</v>
      </c>
      <c r="BM117" s="119">
        <v>31</v>
      </c>
      <c r="BN117" s="119">
        <v>32</v>
      </c>
      <c r="BO117" s="117">
        <f t="shared" si="25"/>
        <v>96.875</v>
      </c>
      <c r="BP117" s="8">
        <f t="shared" si="26"/>
        <v>32</v>
      </c>
      <c r="BQ117" s="8">
        <f t="shared" si="26"/>
        <v>55</v>
      </c>
      <c r="BR117" s="105">
        <f t="shared" si="27"/>
        <v>58.18181818181818</v>
      </c>
      <c r="BS117" s="122">
        <v>1.39174566436316E-11</v>
      </c>
      <c r="BT117" s="185"/>
      <c r="BU117" s="111"/>
      <c r="BV117" s="11"/>
      <c r="BW117" s="32">
        <v>140</v>
      </c>
      <c r="BX117" s="119">
        <v>5</v>
      </c>
      <c r="BY117" s="119">
        <v>32</v>
      </c>
      <c r="BZ117" s="120">
        <f t="shared" si="28"/>
        <v>15.625</v>
      </c>
      <c r="CA117" s="119">
        <v>4</v>
      </c>
      <c r="CB117" s="119">
        <v>35</v>
      </c>
      <c r="CC117" s="120">
        <f t="shared" si="29"/>
        <v>11.428571428571429</v>
      </c>
      <c r="CD117" s="8">
        <f t="shared" si="30"/>
        <v>9</v>
      </c>
      <c r="CE117" s="8">
        <f t="shared" si="30"/>
        <v>67</v>
      </c>
      <c r="CF117" s="105">
        <f t="shared" si="31"/>
        <v>13.432835820895523</v>
      </c>
      <c r="CG117" s="122">
        <v>1</v>
      </c>
      <c r="CH117" s="170"/>
      <c r="CI117" s="107"/>
      <c r="CJ117" s="11"/>
      <c r="CK117" s="32">
        <v>140</v>
      </c>
      <c r="CL117" s="30">
        <v>0</v>
      </c>
      <c r="CM117" s="30">
        <v>20</v>
      </c>
      <c r="CN117" s="117">
        <v>0</v>
      </c>
      <c r="CO117" s="30">
        <v>22</v>
      </c>
      <c r="CP117" s="30">
        <v>22</v>
      </c>
      <c r="CQ117" s="117">
        <v>100</v>
      </c>
      <c r="CR117" s="8">
        <f t="shared" si="32"/>
        <v>22</v>
      </c>
      <c r="CS117" s="8">
        <f t="shared" si="32"/>
        <v>42</v>
      </c>
      <c r="CT117" s="105">
        <f t="shared" si="33"/>
        <v>52.38095238095239</v>
      </c>
      <c r="CU117" s="122">
        <v>1.94631439197984E-12</v>
      </c>
      <c r="CV117" s="187"/>
    </row>
    <row r="118" spans="3:100" s="43" customFormat="1" ht="9.75" customHeight="1">
      <c r="C118" s="36"/>
      <c r="D118" s="84" t="s">
        <v>383</v>
      </c>
      <c r="E118" s="45">
        <v>98</v>
      </c>
      <c r="F118" s="45">
        <v>100</v>
      </c>
      <c r="G118" s="45">
        <v>100</v>
      </c>
      <c r="H118" s="45">
        <v>85.2</v>
      </c>
      <c r="I118" s="45">
        <v>0.3</v>
      </c>
      <c r="J118" s="45">
        <v>8.7</v>
      </c>
      <c r="M118" s="27"/>
      <c r="N118" s="36"/>
      <c r="O118" s="83" t="s">
        <v>364</v>
      </c>
      <c r="P118" s="45">
        <v>98.3</v>
      </c>
      <c r="Q118" s="45">
        <v>98.4</v>
      </c>
      <c r="R118" s="45">
        <v>100</v>
      </c>
      <c r="S118" s="45">
        <v>85.2</v>
      </c>
      <c r="T118" s="45">
        <v>0</v>
      </c>
      <c r="U118" s="45">
        <v>4.3</v>
      </c>
      <c r="Y118" s="36"/>
      <c r="Z118" s="83" t="s">
        <v>453</v>
      </c>
      <c r="AA118" s="48">
        <v>98.7</v>
      </c>
      <c r="AB118" s="48">
        <v>100</v>
      </c>
      <c r="AC118" s="48">
        <v>100</v>
      </c>
      <c r="AD118" s="48">
        <v>88.9</v>
      </c>
      <c r="AE118" s="48">
        <v>0</v>
      </c>
      <c r="AF118" s="48">
        <v>12.5</v>
      </c>
      <c r="AG118" s="43">
        <f t="shared" si="19"/>
      </c>
      <c r="AI118" s="27"/>
      <c r="AJ118" s="36"/>
      <c r="AK118" s="84" t="s">
        <v>366</v>
      </c>
      <c r="AL118" s="45">
        <v>99.3</v>
      </c>
      <c r="AM118" s="45">
        <v>100</v>
      </c>
      <c r="AN118" s="45">
        <v>100</v>
      </c>
      <c r="AO118" s="45">
        <v>96.3</v>
      </c>
      <c r="AP118" s="45">
        <v>0</v>
      </c>
      <c r="AQ118" s="45">
        <v>3.8</v>
      </c>
      <c r="AR118" s="27"/>
      <c r="AS118" s="27"/>
      <c r="AT118" s="11"/>
      <c r="AU118" s="32">
        <v>146</v>
      </c>
      <c r="AV118" s="119">
        <v>6</v>
      </c>
      <c r="AW118" s="119">
        <v>35</v>
      </c>
      <c r="AX118" s="120">
        <f t="shared" si="20"/>
        <v>17.142857142857142</v>
      </c>
      <c r="AY118" s="119">
        <v>15</v>
      </c>
      <c r="AZ118" s="119">
        <v>34</v>
      </c>
      <c r="BA118" s="120">
        <f t="shared" si="21"/>
        <v>44.11764705882353</v>
      </c>
      <c r="BB118" s="8">
        <f t="shared" si="22"/>
        <v>21</v>
      </c>
      <c r="BC118" s="8">
        <f t="shared" si="22"/>
        <v>69</v>
      </c>
      <c r="BD118" s="105">
        <f t="shared" si="23"/>
        <v>30.434782608695656</v>
      </c>
      <c r="BE118" s="121">
        <v>0.0194043856952348</v>
      </c>
      <c r="BF118" s="170"/>
      <c r="BG118" s="107"/>
      <c r="BH118" s="11"/>
      <c r="BI118" s="32">
        <v>146</v>
      </c>
      <c r="BJ118" s="119">
        <v>3</v>
      </c>
      <c r="BK118" s="119">
        <v>23</v>
      </c>
      <c r="BL118" s="120">
        <f t="shared" si="24"/>
        <v>13.043478260869565</v>
      </c>
      <c r="BM118" s="119">
        <v>31</v>
      </c>
      <c r="BN118" s="119">
        <v>32</v>
      </c>
      <c r="BO118" s="117">
        <f t="shared" si="25"/>
        <v>96.875</v>
      </c>
      <c r="BP118" s="8">
        <f t="shared" si="26"/>
        <v>34</v>
      </c>
      <c r="BQ118" s="8">
        <f t="shared" si="26"/>
        <v>55</v>
      </c>
      <c r="BR118" s="105">
        <f t="shared" si="27"/>
        <v>61.81818181818181</v>
      </c>
      <c r="BS118" s="122">
        <v>2.02271681983934E-09</v>
      </c>
      <c r="BT118" s="185"/>
      <c r="BU118" s="111"/>
      <c r="BV118" s="11"/>
      <c r="BW118" s="32">
        <v>146</v>
      </c>
      <c r="BX118" s="119">
        <v>8</v>
      </c>
      <c r="BY118" s="119">
        <v>34</v>
      </c>
      <c r="BZ118" s="120">
        <f t="shared" si="28"/>
        <v>23.52941176470588</v>
      </c>
      <c r="CA118" s="119">
        <v>17</v>
      </c>
      <c r="CB118" s="119">
        <v>34</v>
      </c>
      <c r="CC118" s="120">
        <f t="shared" si="29"/>
        <v>50</v>
      </c>
      <c r="CD118" s="8">
        <f t="shared" si="30"/>
        <v>25</v>
      </c>
      <c r="CE118" s="8">
        <f t="shared" si="30"/>
        <v>68</v>
      </c>
      <c r="CF118" s="105">
        <f t="shared" si="31"/>
        <v>36.76470588235294</v>
      </c>
      <c r="CG118" s="122">
        <v>0.0466149783764657</v>
      </c>
      <c r="CH118" s="170"/>
      <c r="CI118" s="107"/>
      <c r="CJ118" s="11"/>
      <c r="CK118" s="32">
        <v>146</v>
      </c>
      <c r="CL118" s="30">
        <v>0</v>
      </c>
      <c r="CM118" s="30">
        <v>20</v>
      </c>
      <c r="CN118" s="117">
        <v>0</v>
      </c>
      <c r="CO118" s="30">
        <v>20</v>
      </c>
      <c r="CP118" s="30">
        <v>22</v>
      </c>
      <c r="CQ118" s="117">
        <v>90.9</v>
      </c>
      <c r="CR118" s="8">
        <f t="shared" si="32"/>
        <v>20</v>
      </c>
      <c r="CS118" s="8">
        <f t="shared" si="32"/>
        <v>42</v>
      </c>
      <c r="CT118" s="105">
        <f t="shared" si="33"/>
        <v>47.61904761904761</v>
      </c>
      <c r="CU118" s="122">
        <v>4.51544938939322E-10</v>
      </c>
      <c r="CV118" s="187"/>
    </row>
    <row r="119" spans="3:100" s="43" customFormat="1" ht="9.75" customHeight="1">
      <c r="C119" s="36"/>
      <c r="D119" s="84" t="s">
        <v>375</v>
      </c>
      <c r="E119" s="45">
        <v>97.7</v>
      </c>
      <c r="F119" s="45">
        <v>100</v>
      </c>
      <c r="G119" s="45">
        <v>100</v>
      </c>
      <c r="H119" s="45">
        <v>81.5</v>
      </c>
      <c r="I119" s="45">
        <v>0.3</v>
      </c>
      <c r="J119" s="45">
        <v>9.1</v>
      </c>
      <c r="M119" s="27"/>
      <c r="N119" s="36"/>
      <c r="O119" s="83" t="s">
        <v>432</v>
      </c>
      <c r="P119" s="45">
        <v>99</v>
      </c>
      <c r="Q119" s="45">
        <v>100</v>
      </c>
      <c r="R119" s="45">
        <v>100</v>
      </c>
      <c r="S119" s="45">
        <v>92.6</v>
      </c>
      <c r="T119" s="45">
        <v>0</v>
      </c>
      <c r="U119" s="45">
        <v>0</v>
      </c>
      <c r="Y119" s="36"/>
      <c r="Z119" s="83" t="s">
        <v>329</v>
      </c>
      <c r="AA119" s="48">
        <v>91.9</v>
      </c>
      <c r="AB119" s="48">
        <v>96.9</v>
      </c>
      <c r="AC119" s="48">
        <v>100</v>
      </c>
      <c r="AD119" s="48">
        <v>96.3</v>
      </c>
      <c r="AE119" s="48">
        <v>0</v>
      </c>
      <c r="AF119" s="48">
        <v>15.4</v>
      </c>
      <c r="AG119" s="43">
        <f t="shared" si="19"/>
      </c>
      <c r="AI119" s="27"/>
      <c r="AJ119" s="36"/>
      <c r="AK119" s="84" t="s">
        <v>358</v>
      </c>
      <c r="AL119" s="45">
        <v>97.7</v>
      </c>
      <c r="AM119" s="45">
        <v>100</v>
      </c>
      <c r="AN119" s="45">
        <v>100</v>
      </c>
      <c r="AO119" s="45">
        <v>81.5</v>
      </c>
      <c r="AP119" s="45">
        <v>0.3</v>
      </c>
      <c r="AQ119" s="45">
        <v>4.5</v>
      </c>
      <c r="AR119" s="27"/>
      <c r="AS119" s="27"/>
      <c r="AT119" s="11"/>
      <c r="AU119" s="32">
        <v>148</v>
      </c>
      <c r="AV119" s="119">
        <v>5</v>
      </c>
      <c r="AW119" s="119">
        <v>35</v>
      </c>
      <c r="AX119" s="120">
        <f t="shared" si="20"/>
        <v>14.285714285714285</v>
      </c>
      <c r="AY119" s="119">
        <v>13</v>
      </c>
      <c r="AZ119" s="119">
        <v>34</v>
      </c>
      <c r="BA119" s="120">
        <f t="shared" si="21"/>
        <v>38.23529411764706</v>
      </c>
      <c r="BB119" s="8">
        <f t="shared" si="22"/>
        <v>18</v>
      </c>
      <c r="BC119" s="8">
        <f t="shared" si="22"/>
        <v>69</v>
      </c>
      <c r="BD119" s="105">
        <f t="shared" si="23"/>
        <v>26.08695652173913</v>
      </c>
      <c r="BE119" s="121">
        <v>0.0300115919261824</v>
      </c>
      <c r="BF119" s="170"/>
      <c r="BG119" s="107"/>
      <c r="BH119" s="11"/>
      <c r="BI119" s="32">
        <v>148</v>
      </c>
      <c r="BJ119" s="119">
        <v>1</v>
      </c>
      <c r="BK119" s="119">
        <v>23</v>
      </c>
      <c r="BL119" s="120">
        <f t="shared" si="24"/>
        <v>4.3478260869565215</v>
      </c>
      <c r="BM119" s="119">
        <v>31</v>
      </c>
      <c r="BN119" s="119">
        <v>34</v>
      </c>
      <c r="BO119" s="117">
        <f t="shared" si="25"/>
        <v>91.17647058823529</v>
      </c>
      <c r="BP119" s="8">
        <f t="shared" si="26"/>
        <v>32</v>
      </c>
      <c r="BQ119" s="8">
        <f t="shared" si="26"/>
        <v>57</v>
      </c>
      <c r="BR119" s="105">
        <f t="shared" si="27"/>
        <v>56.14035087719298</v>
      </c>
      <c r="BS119" s="122">
        <v>1.39174566436316E-11</v>
      </c>
      <c r="BT119" s="185"/>
      <c r="BU119" s="111"/>
      <c r="BV119" s="11"/>
      <c r="BW119" s="32">
        <v>148</v>
      </c>
      <c r="BX119" s="119">
        <v>1</v>
      </c>
      <c r="BY119" s="119">
        <v>34</v>
      </c>
      <c r="BZ119" s="120">
        <f t="shared" si="28"/>
        <v>2.941176470588235</v>
      </c>
      <c r="CA119" s="119">
        <v>15</v>
      </c>
      <c r="CB119" s="119">
        <v>35</v>
      </c>
      <c r="CC119" s="120">
        <f t="shared" si="29"/>
        <v>42.857142857142854</v>
      </c>
      <c r="CD119" s="8">
        <f t="shared" si="30"/>
        <v>16</v>
      </c>
      <c r="CE119" s="8">
        <f t="shared" si="30"/>
        <v>69</v>
      </c>
      <c r="CF119" s="105">
        <f t="shared" si="31"/>
        <v>23.18840579710145</v>
      </c>
      <c r="CG119" s="122">
        <v>4.0072130819217E-05</v>
      </c>
      <c r="CH119" s="170"/>
      <c r="CI119" s="107"/>
      <c r="CJ119" s="11"/>
      <c r="CK119" s="32">
        <v>148</v>
      </c>
      <c r="CL119" s="30">
        <v>1</v>
      </c>
      <c r="CM119" s="30">
        <v>20</v>
      </c>
      <c r="CN119" s="117">
        <v>5</v>
      </c>
      <c r="CO119" s="30">
        <v>22</v>
      </c>
      <c r="CP119" s="30">
        <v>22</v>
      </c>
      <c r="CQ119" s="117">
        <v>100</v>
      </c>
      <c r="CR119" s="8">
        <f t="shared" si="32"/>
        <v>23</v>
      </c>
      <c r="CS119" s="8">
        <f t="shared" si="32"/>
        <v>42</v>
      </c>
      <c r="CT119" s="105">
        <f t="shared" si="33"/>
        <v>54.761904761904766</v>
      </c>
      <c r="CU119" s="122">
        <v>4.47652310155362E-11</v>
      </c>
      <c r="CV119" s="187"/>
    </row>
    <row r="120" spans="3:100" s="43" customFormat="1" ht="9.75" customHeight="1">
      <c r="C120" s="36"/>
      <c r="D120" s="84" t="s">
        <v>327</v>
      </c>
      <c r="E120" s="45">
        <v>99.3</v>
      </c>
      <c r="F120" s="45">
        <v>100</v>
      </c>
      <c r="G120" s="45">
        <v>100</v>
      </c>
      <c r="H120" s="45">
        <v>100</v>
      </c>
      <c r="I120" s="45">
        <v>0</v>
      </c>
      <c r="J120" s="45">
        <v>11.1</v>
      </c>
      <c r="M120" s="27"/>
      <c r="N120" s="36"/>
      <c r="O120" s="83" t="s">
        <v>452</v>
      </c>
      <c r="P120" s="45">
        <v>97.3</v>
      </c>
      <c r="Q120" s="45">
        <v>98.4</v>
      </c>
      <c r="R120" s="45">
        <v>100</v>
      </c>
      <c r="S120" s="45">
        <v>77.8</v>
      </c>
      <c r="T120" s="45">
        <v>0</v>
      </c>
      <c r="U120" s="45">
        <v>0</v>
      </c>
      <c r="Y120" s="36"/>
      <c r="Z120" s="83" t="s">
        <v>337</v>
      </c>
      <c r="AA120" s="48">
        <v>99</v>
      </c>
      <c r="AB120" s="48">
        <v>100</v>
      </c>
      <c r="AC120" s="48">
        <v>100</v>
      </c>
      <c r="AD120" s="48">
        <v>96.3</v>
      </c>
      <c r="AE120" s="48">
        <v>0</v>
      </c>
      <c r="AF120" s="48">
        <v>15.4</v>
      </c>
      <c r="AG120" s="43">
        <f t="shared" si="19"/>
      </c>
      <c r="AI120" s="27"/>
      <c r="AJ120" s="36"/>
      <c r="AK120" s="84" t="s">
        <v>576</v>
      </c>
      <c r="AL120" s="45">
        <v>98.7</v>
      </c>
      <c r="AM120" s="45">
        <v>100</v>
      </c>
      <c r="AN120" s="45">
        <v>100</v>
      </c>
      <c r="AO120" s="45">
        <v>88.9</v>
      </c>
      <c r="AP120" s="45">
        <v>0.3</v>
      </c>
      <c r="AQ120" s="45">
        <v>12.5</v>
      </c>
      <c r="AR120" s="27"/>
      <c r="AS120" s="27"/>
      <c r="AT120" s="11"/>
      <c r="AU120" s="32">
        <v>192</v>
      </c>
      <c r="AV120" s="119">
        <v>2</v>
      </c>
      <c r="AW120" s="119">
        <v>34</v>
      </c>
      <c r="AX120" s="120">
        <f t="shared" si="20"/>
        <v>5.88235294117647</v>
      </c>
      <c r="AY120" s="119">
        <v>9</v>
      </c>
      <c r="AZ120" s="119">
        <v>32</v>
      </c>
      <c r="BA120" s="120">
        <f t="shared" si="21"/>
        <v>28.125</v>
      </c>
      <c r="BB120" s="8">
        <f t="shared" si="22"/>
        <v>11</v>
      </c>
      <c r="BC120" s="8">
        <f t="shared" si="22"/>
        <v>66</v>
      </c>
      <c r="BD120" s="105">
        <f t="shared" si="23"/>
        <v>16.666666666666664</v>
      </c>
      <c r="BE120" s="121">
        <v>0.0234361012026738</v>
      </c>
      <c r="BF120" s="170"/>
      <c r="BG120" s="107"/>
      <c r="BH120" s="11"/>
      <c r="BI120" s="32">
        <v>192</v>
      </c>
      <c r="BJ120" s="119">
        <v>0</v>
      </c>
      <c r="BK120" s="119">
        <v>21</v>
      </c>
      <c r="BL120" s="120">
        <f t="shared" si="24"/>
        <v>0</v>
      </c>
      <c r="BM120" s="119">
        <v>8</v>
      </c>
      <c r="BN120" s="119">
        <v>31</v>
      </c>
      <c r="BO120" s="117">
        <f t="shared" si="25"/>
        <v>25.806451612903224</v>
      </c>
      <c r="BP120" s="8">
        <f t="shared" si="26"/>
        <v>8</v>
      </c>
      <c r="BQ120" s="8">
        <f t="shared" si="26"/>
        <v>52</v>
      </c>
      <c r="BR120" s="105">
        <f t="shared" si="27"/>
        <v>15.384615384615385</v>
      </c>
      <c r="BS120" s="122">
        <v>0.0154548099077818</v>
      </c>
      <c r="BT120" s="185"/>
      <c r="BU120" s="111"/>
      <c r="BV120" s="11"/>
      <c r="BW120" s="32">
        <v>192</v>
      </c>
      <c r="BX120" s="119">
        <v>1</v>
      </c>
      <c r="BY120" s="119">
        <v>34</v>
      </c>
      <c r="BZ120" s="120">
        <f t="shared" si="28"/>
        <v>2.941176470588235</v>
      </c>
      <c r="CA120" s="119">
        <v>0</v>
      </c>
      <c r="CB120" s="119">
        <v>36</v>
      </c>
      <c r="CC120" s="120">
        <f t="shared" si="29"/>
        <v>0</v>
      </c>
      <c r="CD120" s="8">
        <f t="shared" si="30"/>
        <v>1</v>
      </c>
      <c r="CE120" s="8">
        <f t="shared" si="30"/>
        <v>70</v>
      </c>
      <c r="CF120" s="105">
        <f t="shared" si="31"/>
        <v>1.4285714285714286</v>
      </c>
      <c r="CG120" s="122">
        <v>1</v>
      </c>
      <c r="CH120" s="170"/>
      <c r="CI120" s="107"/>
      <c r="CJ120" s="11"/>
      <c r="CK120" s="32">
        <v>192</v>
      </c>
      <c r="CL120" s="30">
        <v>1</v>
      </c>
      <c r="CM120" s="30">
        <v>20</v>
      </c>
      <c r="CN120" s="117">
        <v>5</v>
      </c>
      <c r="CO120" s="30">
        <v>17</v>
      </c>
      <c r="CP120" s="30">
        <v>19</v>
      </c>
      <c r="CQ120" s="117">
        <v>89.5</v>
      </c>
      <c r="CR120" s="8">
        <f t="shared" si="32"/>
        <v>18</v>
      </c>
      <c r="CS120" s="8">
        <f t="shared" si="32"/>
        <v>39</v>
      </c>
      <c r="CT120" s="105">
        <f t="shared" si="33"/>
        <v>46.15384615384615</v>
      </c>
      <c r="CU120" s="122">
        <v>5.81951541955411E-08</v>
      </c>
      <c r="CV120" s="187"/>
    </row>
    <row r="121" spans="3:100" s="43" customFormat="1" ht="9.75" customHeight="1">
      <c r="C121" s="36"/>
      <c r="D121" s="84" t="s">
        <v>347</v>
      </c>
      <c r="E121" s="45">
        <v>98.7</v>
      </c>
      <c r="F121" s="45">
        <v>100</v>
      </c>
      <c r="G121" s="45">
        <v>100</v>
      </c>
      <c r="H121" s="45">
        <v>88.9</v>
      </c>
      <c r="I121" s="45">
        <v>0</v>
      </c>
      <c r="J121" s="45">
        <v>12.5</v>
      </c>
      <c r="M121" s="27"/>
      <c r="N121" s="36"/>
      <c r="O121" s="83" t="s">
        <v>460</v>
      </c>
      <c r="P121" s="45">
        <v>98.3</v>
      </c>
      <c r="Q121" s="45">
        <v>96.9</v>
      </c>
      <c r="R121" s="45">
        <v>100</v>
      </c>
      <c r="S121" s="45">
        <v>85.2</v>
      </c>
      <c r="T121" s="45">
        <v>0</v>
      </c>
      <c r="U121" s="45">
        <v>0</v>
      </c>
      <c r="Y121" s="36"/>
      <c r="Z121" s="83" t="s">
        <v>353</v>
      </c>
      <c r="AA121" s="48">
        <v>99.7</v>
      </c>
      <c r="AB121" s="48">
        <v>100</v>
      </c>
      <c r="AC121" s="48">
        <v>100</v>
      </c>
      <c r="AD121" s="48">
        <v>96.3</v>
      </c>
      <c r="AE121" s="48">
        <v>0</v>
      </c>
      <c r="AF121" s="48">
        <v>15.4</v>
      </c>
      <c r="AG121" s="43">
        <f t="shared" si="19"/>
      </c>
      <c r="AI121" s="27"/>
      <c r="AJ121" s="36"/>
      <c r="AK121" s="84" t="s">
        <v>490</v>
      </c>
      <c r="AL121" s="45">
        <v>99.3</v>
      </c>
      <c r="AM121" s="45">
        <v>98.4</v>
      </c>
      <c r="AN121" s="45">
        <v>100</v>
      </c>
      <c r="AO121" s="45">
        <v>96.3</v>
      </c>
      <c r="AP121" s="45">
        <v>0</v>
      </c>
      <c r="AQ121" s="45">
        <v>100</v>
      </c>
      <c r="AR121" s="27"/>
      <c r="AS121" s="27"/>
      <c r="AT121" s="11"/>
      <c r="AU121" s="32">
        <v>213</v>
      </c>
      <c r="AV121" s="119">
        <v>3</v>
      </c>
      <c r="AW121" s="119">
        <v>35</v>
      </c>
      <c r="AX121" s="120">
        <f t="shared" si="20"/>
        <v>8.571428571428571</v>
      </c>
      <c r="AY121" s="119">
        <v>16</v>
      </c>
      <c r="AZ121" s="119">
        <v>34</v>
      </c>
      <c r="BA121" s="120">
        <f t="shared" si="21"/>
        <v>47.05882352941176</v>
      </c>
      <c r="BB121" s="8">
        <f t="shared" si="22"/>
        <v>19</v>
      </c>
      <c r="BC121" s="8">
        <f t="shared" si="22"/>
        <v>69</v>
      </c>
      <c r="BD121" s="105">
        <f t="shared" si="23"/>
        <v>27.536231884057973</v>
      </c>
      <c r="BE121" s="121">
        <v>0.000888158756894233</v>
      </c>
      <c r="BF121" s="170"/>
      <c r="BG121" s="107"/>
      <c r="BH121" s="11"/>
      <c r="BI121" s="32">
        <v>213</v>
      </c>
      <c r="BJ121" s="119">
        <v>1</v>
      </c>
      <c r="BK121" s="119">
        <v>23</v>
      </c>
      <c r="BL121" s="120">
        <f t="shared" si="24"/>
        <v>4.3478260869565215</v>
      </c>
      <c r="BM121" s="119">
        <v>29</v>
      </c>
      <c r="BN121" s="119">
        <v>34</v>
      </c>
      <c r="BO121" s="117">
        <f t="shared" si="25"/>
        <v>85.29411764705883</v>
      </c>
      <c r="BP121" s="8">
        <f t="shared" si="26"/>
        <v>30</v>
      </c>
      <c r="BQ121" s="8">
        <f t="shared" si="26"/>
        <v>57</v>
      </c>
      <c r="BR121" s="105">
        <f t="shared" si="27"/>
        <v>52.63157894736842</v>
      </c>
      <c r="BS121" s="122">
        <v>1.29768930328203E-08</v>
      </c>
      <c r="BT121" s="185"/>
      <c r="BU121" s="111"/>
      <c r="BV121" s="11"/>
      <c r="BW121" s="32">
        <v>213</v>
      </c>
      <c r="BX121" s="119">
        <v>3</v>
      </c>
      <c r="BY121" s="119">
        <v>34</v>
      </c>
      <c r="BZ121" s="120">
        <f t="shared" si="28"/>
        <v>8.823529411764707</v>
      </c>
      <c r="CA121" s="119">
        <v>2</v>
      </c>
      <c r="CB121" s="119">
        <v>36</v>
      </c>
      <c r="CC121" s="120">
        <f t="shared" si="29"/>
        <v>5.555555555555555</v>
      </c>
      <c r="CD121" s="8">
        <f t="shared" si="30"/>
        <v>5</v>
      </c>
      <c r="CE121" s="8">
        <f t="shared" si="30"/>
        <v>70</v>
      </c>
      <c r="CF121" s="105">
        <f t="shared" si="31"/>
        <v>7.142857142857142</v>
      </c>
      <c r="CG121" s="122">
        <v>0.223605704518166</v>
      </c>
      <c r="CH121" s="170"/>
      <c r="CI121" s="107"/>
      <c r="CJ121" s="11"/>
      <c r="CK121" s="32">
        <v>213</v>
      </c>
      <c r="CL121" s="30">
        <v>0</v>
      </c>
      <c r="CM121" s="30">
        <v>20</v>
      </c>
      <c r="CN121" s="117">
        <v>0</v>
      </c>
      <c r="CO121" s="30">
        <v>20</v>
      </c>
      <c r="CP121" s="30">
        <v>22</v>
      </c>
      <c r="CQ121" s="117">
        <v>95.2</v>
      </c>
      <c r="CR121" s="8">
        <f t="shared" si="32"/>
        <v>20</v>
      </c>
      <c r="CS121" s="8">
        <f t="shared" si="32"/>
        <v>42</v>
      </c>
      <c r="CT121" s="105">
        <f t="shared" si="33"/>
        <v>47.61904761904761</v>
      </c>
      <c r="CU121" s="122">
        <v>6.46563038991113E-09</v>
      </c>
      <c r="CV121" s="187"/>
    </row>
    <row r="122" spans="3:100" s="43" customFormat="1" ht="9.75" customHeight="1">
      <c r="C122" s="36"/>
      <c r="D122" s="84" t="s">
        <v>423</v>
      </c>
      <c r="E122" s="45">
        <v>99.3</v>
      </c>
      <c r="F122" s="45">
        <v>100</v>
      </c>
      <c r="G122" s="45">
        <v>100</v>
      </c>
      <c r="H122" s="45">
        <v>96.3</v>
      </c>
      <c r="I122" s="45">
        <v>0</v>
      </c>
      <c r="J122" s="45">
        <v>15.4</v>
      </c>
      <c r="M122" s="27"/>
      <c r="N122" s="36"/>
      <c r="O122" s="83" t="s">
        <v>376</v>
      </c>
      <c r="P122" s="45">
        <v>97.7</v>
      </c>
      <c r="Q122" s="45">
        <v>100</v>
      </c>
      <c r="R122" s="45">
        <v>100</v>
      </c>
      <c r="S122" s="45">
        <v>77.8</v>
      </c>
      <c r="T122" s="45">
        <v>0</v>
      </c>
      <c r="U122" s="45">
        <v>4.8</v>
      </c>
      <c r="Y122" s="36"/>
      <c r="Z122" s="83" t="s">
        <v>313</v>
      </c>
      <c r="AA122" s="48">
        <v>99.3</v>
      </c>
      <c r="AB122" s="48">
        <v>100</v>
      </c>
      <c r="AC122" s="48">
        <v>100</v>
      </c>
      <c r="AD122" s="48">
        <v>92.6</v>
      </c>
      <c r="AE122" s="48">
        <v>0</v>
      </c>
      <c r="AF122" s="48">
        <v>16</v>
      </c>
      <c r="AG122" s="43">
        <f t="shared" si="19"/>
      </c>
      <c r="AI122" s="27"/>
      <c r="AJ122" s="36"/>
      <c r="AK122" s="84" t="s">
        <v>486</v>
      </c>
      <c r="AL122" s="45">
        <v>98.7</v>
      </c>
      <c r="AM122" s="45">
        <v>100</v>
      </c>
      <c r="AN122" s="45">
        <v>100</v>
      </c>
      <c r="AO122" s="45">
        <v>85.2</v>
      </c>
      <c r="AP122" s="45">
        <v>0</v>
      </c>
      <c r="AQ122" s="45">
        <v>100</v>
      </c>
      <c r="AR122" s="27"/>
      <c r="AS122" s="27"/>
      <c r="AT122" s="11"/>
      <c r="AU122" s="32">
        <v>218</v>
      </c>
      <c r="AV122" s="119">
        <v>3</v>
      </c>
      <c r="AW122" s="119">
        <v>35</v>
      </c>
      <c r="AX122" s="120">
        <f t="shared" si="20"/>
        <v>8.571428571428571</v>
      </c>
      <c r="AY122" s="119">
        <v>15</v>
      </c>
      <c r="AZ122" s="119">
        <v>34</v>
      </c>
      <c r="BA122" s="120">
        <f t="shared" si="21"/>
        <v>44.11764705882353</v>
      </c>
      <c r="BB122" s="8">
        <f t="shared" si="22"/>
        <v>18</v>
      </c>
      <c r="BC122" s="8">
        <f t="shared" si="22"/>
        <v>69</v>
      </c>
      <c r="BD122" s="105">
        <f t="shared" si="23"/>
        <v>26.08695652173913</v>
      </c>
      <c r="BE122" s="121">
        <v>0.000927316776809999</v>
      </c>
      <c r="BF122" s="170"/>
      <c r="BG122" s="107"/>
      <c r="BH122" s="11"/>
      <c r="BI122" s="32">
        <v>218</v>
      </c>
      <c r="BJ122" s="119">
        <v>4</v>
      </c>
      <c r="BK122" s="119">
        <v>23</v>
      </c>
      <c r="BL122" s="120">
        <f t="shared" si="24"/>
        <v>17.391304347826086</v>
      </c>
      <c r="BM122" s="119">
        <v>31</v>
      </c>
      <c r="BN122" s="119">
        <v>34</v>
      </c>
      <c r="BO122" s="117">
        <f t="shared" si="25"/>
        <v>91.17647058823529</v>
      </c>
      <c r="BP122" s="8">
        <f t="shared" si="26"/>
        <v>35</v>
      </c>
      <c r="BQ122" s="8">
        <f t="shared" si="26"/>
        <v>57</v>
      </c>
      <c r="BR122" s="105">
        <f t="shared" si="27"/>
        <v>61.40350877192983</v>
      </c>
      <c r="BS122" s="122">
        <v>1.74472166216863E-08</v>
      </c>
      <c r="BT122" s="185"/>
      <c r="BU122" s="111"/>
      <c r="BV122" s="11"/>
      <c r="BW122" s="32">
        <v>218</v>
      </c>
      <c r="BX122" s="119">
        <v>4</v>
      </c>
      <c r="BY122" s="119">
        <v>34</v>
      </c>
      <c r="BZ122" s="120">
        <f t="shared" si="28"/>
        <v>11.76470588235294</v>
      </c>
      <c r="CA122" s="119">
        <v>0</v>
      </c>
      <c r="CB122" s="119">
        <v>36</v>
      </c>
      <c r="CC122" s="120">
        <f t="shared" si="29"/>
        <v>0</v>
      </c>
      <c r="CD122" s="8">
        <f t="shared" si="30"/>
        <v>4</v>
      </c>
      <c r="CE122" s="8">
        <f t="shared" si="30"/>
        <v>70</v>
      </c>
      <c r="CF122" s="105">
        <f t="shared" si="31"/>
        <v>5.714285714285714</v>
      </c>
      <c r="CG122" s="122">
        <v>0.0249335075997843</v>
      </c>
      <c r="CH122" s="170"/>
      <c r="CI122" s="107"/>
      <c r="CJ122" s="11"/>
      <c r="CK122" s="32">
        <v>218</v>
      </c>
      <c r="CL122" s="30">
        <v>0</v>
      </c>
      <c r="CM122" s="30">
        <v>20</v>
      </c>
      <c r="CN122" s="117">
        <v>0</v>
      </c>
      <c r="CO122" s="30">
        <v>19</v>
      </c>
      <c r="CP122" s="30">
        <v>22</v>
      </c>
      <c r="CQ122" s="117">
        <v>86.4</v>
      </c>
      <c r="CR122" s="8">
        <f t="shared" si="32"/>
        <v>19</v>
      </c>
      <c r="CS122" s="8">
        <f t="shared" si="32"/>
        <v>42</v>
      </c>
      <c r="CT122" s="105">
        <f t="shared" si="33"/>
        <v>45.23809523809524</v>
      </c>
      <c r="CU122" s="122">
        <v>3.49168801921183E-09</v>
      </c>
      <c r="CV122" s="187"/>
    </row>
    <row r="123" spans="3:100" s="43" customFormat="1" ht="9.75" customHeight="1">
      <c r="C123" s="36"/>
      <c r="D123" s="84" t="s">
        <v>419</v>
      </c>
      <c r="E123" s="45">
        <v>98.7</v>
      </c>
      <c r="F123" s="45">
        <v>100</v>
      </c>
      <c r="G123" s="45">
        <v>100</v>
      </c>
      <c r="H123" s="45">
        <v>88.9</v>
      </c>
      <c r="I123" s="45">
        <v>0</v>
      </c>
      <c r="J123" s="45">
        <v>16.7</v>
      </c>
      <c r="M123" s="27"/>
      <c r="N123" s="36"/>
      <c r="O123" s="83" t="s">
        <v>368</v>
      </c>
      <c r="P123" s="45">
        <v>98</v>
      </c>
      <c r="Q123" s="45">
        <v>100</v>
      </c>
      <c r="R123" s="45">
        <v>100</v>
      </c>
      <c r="S123" s="45">
        <v>81.5</v>
      </c>
      <c r="T123" s="45">
        <v>0</v>
      </c>
      <c r="U123" s="45">
        <v>9.1</v>
      </c>
      <c r="Y123" s="36"/>
      <c r="Z123" s="83" t="s">
        <v>421</v>
      </c>
      <c r="AA123" s="48">
        <v>98.7</v>
      </c>
      <c r="AB123" s="48">
        <v>100</v>
      </c>
      <c r="AC123" s="48">
        <v>100</v>
      </c>
      <c r="AD123" s="48">
        <v>88.9</v>
      </c>
      <c r="AE123" s="48">
        <v>0</v>
      </c>
      <c r="AF123" s="48">
        <v>16.7</v>
      </c>
      <c r="AG123" s="43">
        <f t="shared" si="19"/>
      </c>
      <c r="AI123" s="27"/>
      <c r="AJ123" s="36"/>
      <c r="AK123" s="84" t="s">
        <v>474</v>
      </c>
      <c r="AL123" s="45">
        <v>99.7</v>
      </c>
      <c r="AM123" s="45">
        <v>98.4</v>
      </c>
      <c r="AN123" s="45">
        <v>100</v>
      </c>
      <c r="AO123" s="45">
        <v>100</v>
      </c>
      <c r="AP123" s="45">
        <v>0</v>
      </c>
      <c r="AQ123" s="45">
        <v>100</v>
      </c>
      <c r="AR123" s="27"/>
      <c r="AS123" s="27"/>
      <c r="AT123" s="11"/>
      <c r="AU123" s="32">
        <v>220</v>
      </c>
      <c r="AV123" s="119">
        <v>4</v>
      </c>
      <c r="AW123" s="119">
        <v>35</v>
      </c>
      <c r="AX123" s="120">
        <f t="shared" si="20"/>
        <v>11.428571428571429</v>
      </c>
      <c r="AY123" s="119">
        <v>11</v>
      </c>
      <c r="AZ123" s="119">
        <v>34</v>
      </c>
      <c r="BA123" s="120">
        <f t="shared" si="21"/>
        <v>32.35294117647059</v>
      </c>
      <c r="BB123" s="8">
        <f t="shared" si="22"/>
        <v>15</v>
      </c>
      <c r="BC123" s="8">
        <f t="shared" si="22"/>
        <v>69</v>
      </c>
      <c r="BD123" s="105">
        <f t="shared" si="23"/>
        <v>21.73913043478261</v>
      </c>
      <c r="BE123" s="121">
        <v>0.0542378965316103</v>
      </c>
      <c r="BF123" s="170"/>
      <c r="BG123" s="107"/>
      <c r="BH123" s="11"/>
      <c r="BI123" s="32">
        <v>220</v>
      </c>
      <c r="BJ123" s="119">
        <v>1</v>
      </c>
      <c r="BK123" s="119">
        <v>23</v>
      </c>
      <c r="BL123" s="120">
        <f t="shared" si="24"/>
        <v>4.3478260869565215</v>
      </c>
      <c r="BM123" s="119">
        <v>28</v>
      </c>
      <c r="BN123" s="119">
        <v>34</v>
      </c>
      <c r="BO123" s="117">
        <f t="shared" si="25"/>
        <v>82.35294117647058</v>
      </c>
      <c r="BP123" s="8">
        <f t="shared" si="26"/>
        <v>29</v>
      </c>
      <c r="BQ123" s="8">
        <f t="shared" si="26"/>
        <v>57</v>
      </c>
      <c r="BR123" s="105">
        <f t="shared" si="27"/>
        <v>50.877192982456144</v>
      </c>
      <c r="BS123" s="122">
        <v>2.15628773503536E-05</v>
      </c>
      <c r="BT123" s="185"/>
      <c r="BU123" s="111"/>
      <c r="BV123" s="11"/>
      <c r="BW123" s="32">
        <v>220</v>
      </c>
      <c r="BX123" s="119">
        <v>2</v>
      </c>
      <c r="BY123" s="119">
        <v>34</v>
      </c>
      <c r="BZ123" s="120">
        <f t="shared" si="28"/>
        <v>5.88235294117647</v>
      </c>
      <c r="CA123" s="119">
        <v>0</v>
      </c>
      <c r="CB123" s="119">
        <v>36</v>
      </c>
      <c r="CC123" s="120">
        <f t="shared" si="29"/>
        <v>0</v>
      </c>
      <c r="CD123" s="8">
        <f t="shared" si="30"/>
        <v>2</v>
      </c>
      <c r="CE123" s="8">
        <f t="shared" si="30"/>
        <v>70</v>
      </c>
      <c r="CF123" s="105">
        <f t="shared" si="31"/>
        <v>2.857142857142857</v>
      </c>
      <c r="CG123" s="122">
        <v>0.484126984126984</v>
      </c>
      <c r="CH123" s="170"/>
      <c r="CI123" s="107"/>
      <c r="CJ123" s="11"/>
      <c r="CK123" s="32">
        <v>220</v>
      </c>
      <c r="CL123" s="30">
        <v>0</v>
      </c>
      <c r="CM123" s="30">
        <v>20</v>
      </c>
      <c r="CN123" s="117">
        <v>0</v>
      </c>
      <c r="CO123" s="30">
        <v>21</v>
      </c>
      <c r="CP123" s="30">
        <v>22</v>
      </c>
      <c r="CQ123" s="117">
        <v>100</v>
      </c>
      <c r="CR123" s="8">
        <f t="shared" si="32"/>
        <v>21</v>
      </c>
      <c r="CS123" s="8">
        <f t="shared" si="32"/>
        <v>42</v>
      </c>
      <c r="CT123" s="105">
        <f t="shared" si="33"/>
        <v>50</v>
      </c>
      <c r="CU123" s="122">
        <v>0.000112930547713156</v>
      </c>
      <c r="CV123" s="187"/>
    </row>
    <row r="124" spans="3:100" s="43" customFormat="1" ht="9.75" customHeight="1">
      <c r="C124" s="36"/>
      <c r="D124" s="84" t="s">
        <v>359</v>
      </c>
      <c r="E124" s="45">
        <v>97.3</v>
      </c>
      <c r="F124" s="45">
        <v>96.8</v>
      </c>
      <c r="G124" s="45">
        <v>98.4</v>
      </c>
      <c r="H124" s="45">
        <v>88.9</v>
      </c>
      <c r="I124" s="45">
        <v>0</v>
      </c>
      <c r="J124" s="45">
        <v>16.7</v>
      </c>
      <c r="M124" s="27"/>
      <c r="N124" s="36"/>
      <c r="O124" s="83" t="s">
        <v>428</v>
      </c>
      <c r="P124" s="45">
        <v>97.7</v>
      </c>
      <c r="Q124" s="45">
        <v>95.3</v>
      </c>
      <c r="R124" s="45">
        <v>100</v>
      </c>
      <c r="S124" s="45">
        <v>84.6</v>
      </c>
      <c r="T124" s="45">
        <v>0</v>
      </c>
      <c r="U124" s="45">
        <v>9.1</v>
      </c>
      <c r="Y124" s="36"/>
      <c r="Z124" s="83" t="s">
        <v>437</v>
      </c>
      <c r="AA124" s="48">
        <v>97.7</v>
      </c>
      <c r="AB124" s="48">
        <v>100</v>
      </c>
      <c r="AC124" s="48">
        <v>100</v>
      </c>
      <c r="AD124" s="48">
        <v>81.5</v>
      </c>
      <c r="AE124" s="48">
        <v>0.3</v>
      </c>
      <c r="AF124" s="48">
        <v>18.2</v>
      </c>
      <c r="AG124" s="43">
        <f t="shared" si="19"/>
      </c>
      <c r="AI124" s="27"/>
      <c r="AJ124" s="36"/>
      <c r="AK124" s="84" t="s">
        <v>478</v>
      </c>
      <c r="AL124" s="45">
        <v>99.3</v>
      </c>
      <c r="AM124" s="45">
        <v>100</v>
      </c>
      <c r="AN124" s="45">
        <v>100</v>
      </c>
      <c r="AO124" s="45">
        <v>96.3</v>
      </c>
      <c r="AP124" s="45">
        <v>0</v>
      </c>
      <c r="AQ124" s="45">
        <v>100</v>
      </c>
      <c r="AR124" s="27"/>
      <c r="AS124" s="27"/>
      <c r="AT124" s="11"/>
      <c r="AU124" s="32">
        <v>222</v>
      </c>
      <c r="AV124" s="119">
        <v>4</v>
      </c>
      <c r="AW124" s="119">
        <v>35</v>
      </c>
      <c r="AX124" s="120">
        <f t="shared" si="20"/>
        <v>11.428571428571429</v>
      </c>
      <c r="AY124" s="119">
        <v>15</v>
      </c>
      <c r="AZ124" s="119">
        <v>34</v>
      </c>
      <c r="BA124" s="120">
        <f t="shared" si="21"/>
        <v>44.11764705882353</v>
      </c>
      <c r="BB124" s="8">
        <f t="shared" si="22"/>
        <v>19</v>
      </c>
      <c r="BC124" s="8">
        <f t="shared" si="22"/>
        <v>69</v>
      </c>
      <c r="BD124" s="105">
        <f t="shared" si="23"/>
        <v>27.536231884057973</v>
      </c>
      <c r="BE124" s="121">
        <v>0.00436818497536368</v>
      </c>
      <c r="BF124" s="170"/>
      <c r="BG124" s="107"/>
      <c r="BH124" s="11"/>
      <c r="BI124" s="32">
        <v>222</v>
      </c>
      <c r="BJ124" s="119">
        <v>0</v>
      </c>
      <c r="BK124" s="119">
        <v>23</v>
      </c>
      <c r="BL124" s="120">
        <f t="shared" si="24"/>
        <v>0</v>
      </c>
      <c r="BM124" s="119">
        <v>30</v>
      </c>
      <c r="BN124" s="119">
        <v>34</v>
      </c>
      <c r="BO124" s="117">
        <f t="shared" si="25"/>
        <v>88.23529411764706</v>
      </c>
      <c r="BP124" s="8">
        <f t="shared" si="26"/>
        <v>30</v>
      </c>
      <c r="BQ124" s="8">
        <f t="shared" si="26"/>
        <v>57</v>
      </c>
      <c r="BR124" s="105">
        <f t="shared" si="27"/>
        <v>52.63157894736842</v>
      </c>
      <c r="BS124" s="122">
        <v>9.71300781547461E-08</v>
      </c>
      <c r="BT124" s="185"/>
      <c r="BU124" s="111"/>
      <c r="BV124" s="11"/>
      <c r="BW124" s="32">
        <v>222</v>
      </c>
      <c r="BX124" s="119">
        <v>3</v>
      </c>
      <c r="BY124" s="119">
        <v>34</v>
      </c>
      <c r="BZ124" s="120">
        <f t="shared" si="28"/>
        <v>8.823529411764707</v>
      </c>
      <c r="CA124" s="119">
        <v>3</v>
      </c>
      <c r="CB124" s="119">
        <v>35</v>
      </c>
      <c r="CC124" s="120">
        <f t="shared" si="29"/>
        <v>8.571428571428571</v>
      </c>
      <c r="CD124" s="8">
        <f t="shared" si="30"/>
        <v>6</v>
      </c>
      <c r="CE124" s="8">
        <f t="shared" si="30"/>
        <v>69</v>
      </c>
      <c r="CF124" s="105">
        <f t="shared" si="31"/>
        <v>8.695652173913043</v>
      </c>
      <c r="CG124" s="122">
        <v>1</v>
      </c>
      <c r="CH124" s="170"/>
      <c r="CI124" s="107"/>
      <c r="CJ124" s="11"/>
      <c r="CK124" s="32">
        <v>222</v>
      </c>
      <c r="CL124" s="30">
        <v>0</v>
      </c>
      <c r="CM124" s="30">
        <v>20</v>
      </c>
      <c r="CN124" s="117">
        <v>0</v>
      </c>
      <c r="CO124" s="30">
        <v>19</v>
      </c>
      <c r="CP124" s="30">
        <v>22</v>
      </c>
      <c r="CQ124" s="117">
        <v>89.5</v>
      </c>
      <c r="CR124" s="8">
        <f t="shared" si="32"/>
        <v>19</v>
      </c>
      <c r="CS124" s="8">
        <f t="shared" si="32"/>
        <v>42</v>
      </c>
      <c r="CT124" s="105">
        <f t="shared" si="33"/>
        <v>45.23809523809524</v>
      </c>
      <c r="CU124" s="122">
        <v>5.47278808148373E-05</v>
      </c>
      <c r="CV124" s="187"/>
    </row>
    <row r="125" spans="3:100" s="43" customFormat="1" ht="9.75" customHeight="1">
      <c r="C125" s="36"/>
      <c r="D125" s="84" t="s">
        <v>351</v>
      </c>
      <c r="E125" s="45">
        <v>98.3</v>
      </c>
      <c r="F125" s="45">
        <v>100</v>
      </c>
      <c r="G125" s="45">
        <v>100</v>
      </c>
      <c r="H125" s="45">
        <v>85.2</v>
      </c>
      <c r="I125" s="45">
        <v>0</v>
      </c>
      <c r="J125" s="45">
        <v>17.4</v>
      </c>
      <c r="M125" s="27"/>
      <c r="N125" s="36"/>
      <c r="O125" s="83" t="s">
        <v>436</v>
      </c>
      <c r="P125" s="45">
        <v>99.7</v>
      </c>
      <c r="Q125" s="45">
        <v>98.4</v>
      </c>
      <c r="R125" s="45">
        <v>100</v>
      </c>
      <c r="S125" s="45">
        <v>100</v>
      </c>
      <c r="T125" s="45">
        <v>0</v>
      </c>
      <c r="U125" s="45">
        <v>11.1</v>
      </c>
      <c r="Y125" s="36"/>
      <c r="Z125" s="83" t="s">
        <v>385</v>
      </c>
      <c r="AA125" s="48">
        <v>99.7</v>
      </c>
      <c r="AB125" s="48">
        <v>98.4</v>
      </c>
      <c r="AC125" s="48">
        <v>100</v>
      </c>
      <c r="AD125" s="48">
        <v>100</v>
      </c>
      <c r="AE125" s="48">
        <v>0.3</v>
      </c>
      <c r="AF125" s="48">
        <v>18.5</v>
      </c>
      <c r="AG125" s="43">
        <f t="shared" si="19"/>
      </c>
      <c r="AI125" s="27"/>
      <c r="AJ125" s="36"/>
      <c r="AK125" s="84" t="s">
        <v>466</v>
      </c>
      <c r="AL125" s="45">
        <v>99</v>
      </c>
      <c r="AM125" s="45">
        <v>100</v>
      </c>
      <c r="AN125" s="45">
        <v>100</v>
      </c>
      <c r="AO125" s="45">
        <v>100</v>
      </c>
      <c r="AP125" s="45">
        <v>0</v>
      </c>
      <c r="AQ125" s="45">
        <v>100</v>
      </c>
      <c r="AR125" s="27"/>
      <c r="AS125" s="27"/>
      <c r="AT125" s="11"/>
      <c r="AU125" s="32">
        <v>226</v>
      </c>
      <c r="AV125" s="119">
        <v>2</v>
      </c>
      <c r="AW125" s="119">
        <v>35</v>
      </c>
      <c r="AX125" s="120">
        <f t="shared" si="20"/>
        <v>5.714285714285714</v>
      </c>
      <c r="AY125" s="119">
        <v>12</v>
      </c>
      <c r="AZ125" s="119">
        <v>34</v>
      </c>
      <c r="BA125" s="120">
        <f t="shared" si="21"/>
        <v>35.294117647058826</v>
      </c>
      <c r="BB125" s="8">
        <f t="shared" si="22"/>
        <v>14</v>
      </c>
      <c r="BC125" s="8">
        <f t="shared" si="22"/>
        <v>69</v>
      </c>
      <c r="BD125" s="105">
        <f t="shared" si="23"/>
        <v>20.28985507246377</v>
      </c>
      <c r="BE125" s="121">
        <v>0.00229672334136632</v>
      </c>
      <c r="BF125" s="170"/>
      <c r="BG125" s="107"/>
      <c r="BH125" s="11"/>
      <c r="BI125" s="32">
        <v>226</v>
      </c>
      <c r="BJ125" s="119">
        <v>1</v>
      </c>
      <c r="BK125" s="119">
        <v>23</v>
      </c>
      <c r="BL125" s="120">
        <f t="shared" si="24"/>
        <v>4.3478260869565215</v>
      </c>
      <c r="BM125" s="119">
        <v>30</v>
      </c>
      <c r="BN125" s="119">
        <v>34</v>
      </c>
      <c r="BO125" s="117">
        <f t="shared" si="25"/>
        <v>88.23529411764706</v>
      </c>
      <c r="BP125" s="8">
        <f t="shared" si="26"/>
        <v>31</v>
      </c>
      <c r="BQ125" s="8">
        <f t="shared" si="26"/>
        <v>57</v>
      </c>
      <c r="BR125" s="105">
        <f t="shared" si="27"/>
        <v>54.385964912280706</v>
      </c>
      <c r="BS125" s="122">
        <v>8.77703744081798E-11</v>
      </c>
      <c r="BT125" s="185"/>
      <c r="BU125" s="111"/>
      <c r="BV125" s="11"/>
      <c r="BW125" s="32">
        <v>226</v>
      </c>
      <c r="BX125" s="119">
        <v>4</v>
      </c>
      <c r="BY125" s="119">
        <v>34</v>
      </c>
      <c r="BZ125" s="120">
        <f t="shared" si="28"/>
        <v>11.76470588235294</v>
      </c>
      <c r="CA125" s="119">
        <v>1</v>
      </c>
      <c r="CB125" s="119">
        <v>36</v>
      </c>
      <c r="CC125" s="120">
        <f t="shared" si="29"/>
        <v>2.7777777777777777</v>
      </c>
      <c r="CD125" s="8">
        <f t="shared" si="30"/>
        <v>5</v>
      </c>
      <c r="CE125" s="8">
        <f t="shared" si="30"/>
        <v>70</v>
      </c>
      <c r="CF125" s="105">
        <f t="shared" si="31"/>
        <v>7.142857142857142</v>
      </c>
      <c r="CG125" s="122">
        <v>0.198663754101507</v>
      </c>
      <c r="CH125" s="170"/>
      <c r="CI125" s="107"/>
      <c r="CJ125" s="11"/>
      <c r="CK125" s="32">
        <v>226</v>
      </c>
      <c r="CL125" s="30">
        <v>0</v>
      </c>
      <c r="CM125" s="30">
        <v>20</v>
      </c>
      <c r="CN125" s="117">
        <v>0</v>
      </c>
      <c r="CO125" s="30">
        <v>17</v>
      </c>
      <c r="CP125" s="30">
        <v>22</v>
      </c>
      <c r="CQ125" s="117">
        <v>77.3</v>
      </c>
      <c r="CR125" s="8">
        <f t="shared" si="32"/>
        <v>17</v>
      </c>
      <c r="CS125" s="8">
        <f t="shared" si="32"/>
        <v>42</v>
      </c>
      <c r="CT125" s="105">
        <f t="shared" si="33"/>
        <v>40.476190476190474</v>
      </c>
      <c r="CU125" s="122">
        <v>1.07884206747442E-07</v>
      </c>
      <c r="CV125" s="187"/>
    </row>
    <row r="126" spans="3:100" s="43" customFormat="1" ht="9.75" customHeight="1">
      <c r="C126" s="36"/>
      <c r="D126" s="84" t="s">
        <v>323</v>
      </c>
      <c r="E126" s="45">
        <v>99.7</v>
      </c>
      <c r="F126" s="45">
        <v>100</v>
      </c>
      <c r="G126" s="45">
        <v>100</v>
      </c>
      <c r="H126" s="45">
        <v>96.3</v>
      </c>
      <c r="I126" s="45">
        <v>0</v>
      </c>
      <c r="J126" s="45">
        <v>19.2</v>
      </c>
      <c r="M126" s="27"/>
      <c r="N126" s="36"/>
      <c r="O126" s="83" t="s">
        <v>412</v>
      </c>
      <c r="P126" s="45">
        <v>99.7</v>
      </c>
      <c r="Q126" s="45">
        <v>96.9</v>
      </c>
      <c r="R126" s="45">
        <v>100</v>
      </c>
      <c r="S126" s="45">
        <v>100</v>
      </c>
      <c r="T126" s="45">
        <v>0.3</v>
      </c>
      <c r="U126" s="45">
        <v>11.5</v>
      </c>
      <c r="Y126" s="36"/>
      <c r="Z126" s="83" t="s">
        <v>401</v>
      </c>
      <c r="AA126" s="48">
        <v>99.7</v>
      </c>
      <c r="AB126" s="48">
        <v>98.4</v>
      </c>
      <c r="AC126" s="48">
        <v>100</v>
      </c>
      <c r="AD126" s="48">
        <v>100</v>
      </c>
      <c r="AE126" s="48">
        <v>0.3</v>
      </c>
      <c r="AF126" s="48">
        <v>18.5</v>
      </c>
      <c r="AG126" s="43">
        <f t="shared" si="19"/>
      </c>
      <c r="AI126" s="27"/>
      <c r="AJ126" s="36"/>
      <c r="AK126" s="84" t="s">
        <v>458</v>
      </c>
      <c r="AL126" s="45">
        <v>99.3</v>
      </c>
      <c r="AM126" s="45">
        <v>100</v>
      </c>
      <c r="AN126" s="45">
        <v>100</v>
      </c>
      <c r="AO126" s="45">
        <v>96.3</v>
      </c>
      <c r="AP126" s="45">
        <v>0</v>
      </c>
      <c r="AQ126" s="45">
        <v>100</v>
      </c>
      <c r="AR126" s="27"/>
      <c r="AS126" s="27"/>
      <c r="AT126" s="11"/>
      <c r="AU126" s="32">
        <v>228</v>
      </c>
      <c r="AV126" s="119">
        <v>2</v>
      </c>
      <c r="AW126" s="119">
        <v>35</v>
      </c>
      <c r="AX126" s="120">
        <f t="shared" si="20"/>
        <v>5.714285714285714</v>
      </c>
      <c r="AY126" s="119">
        <v>13</v>
      </c>
      <c r="AZ126" s="119">
        <v>34</v>
      </c>
      <c r="BA126" s="120">
        <f t="shared" si="21"/>
        <v>38.23529411764706</v>
      </c>
      <c r="BB126" s="8">
        <f t="shared" si="22"/>
        <v>15</v>
      </c>
      <c r="BC126" s="8">
        <f t="shared" si="22"/>
        <v>69</v>
      </c>
      <c r="BD126" s="105">
        <f t="shared" si="23"/>
        <v>21.73913043478261</v>
      </c>
      <c r="BE126" s="121">
        <v>0.00115666130600145</v>
      </c>
      <c r="BF126" s="170"/>
      <c r="BG126" s="107"/>
      <c r="BH126" s="11"/>
      <c r="BI126" s="32">
        <v>228</v>
      </c>
      <c r="BJ126" s="119">
        <v>0</v>
      </c>
      <c r="BK126" s="119">
        <v>23</v>
      </c>
      <c r="BL126" s="120">
        <f t="shared" si="24"/>
        <v>0</v>
      </c>
      <c r="BM126" s="119">
        <v>32</v>
      </c>
      <c r="BN126" s="119">
        <v>34</v>
      </c>
      <c r="BO126" s="117">
        <f t="shared" si="25"/>
        <v>94.11764705882352</v>
      </c>
      <c r="BP126" s="8">
        <f t="shared" si="26"/>
        <v>32</v>
      </c>
      <c r="BQ126" s="8">
        <f t="shared" si="26"/>
        <v>57</v>
      </c>
      <c r="BR126" s="105">
        <f t="shared" si="27"/>
        <v>56.14035087719298</v>
      </c>
      <c r="BS126" s="122">
        <v>8.63173811261815E-11</v>
      </c>
      <c r="BT126" s="185"/>
      <c r="BU126" s="111"/>
      <c r="BV126" s="11"/>
      <c r="BW126" s="32">
        <v>228</v>
      </c>
      <c r="BX126" s="119">
        <v>2</v>
      </c>
      <c r="BY126" s="119">
        <v>34</v>
      </c>
      <c r="BZ126" s="120">
        <f t="shared" si="28"/>
        <v>5.88235294117647</v>
      </c>
      <c r="CA126" s="119">
        <v>0</v>
      </c>
      <c r="CB126" s="119">
        <v>32</v>
      </c>
      <c r="CC126" s="120">
        <f t="shared" si="29"/>
        <v>0</v>
      </c>
      <c r="CD126" s="8">
        <f t="shared" si="30"/>
        <v>2</v>
      </c>
      <c r="CE126" s="8">
        <f t="shared" si="30"/>
        <v>66</v>
      </c>
      <c r="CF126" s="105">
        <f t="shared" si="31"/>
        <v>3.0303030303030303</v>
      </c>
      <c r="CG126" s="122">
        <v>0.230654761904762</v>
      </c>
      <c r="CH126" s="170"/>
      <c r="CI126" s="107"/>
      <c r="CJ126" s="11"/>
      <c r="CK126" s="32">
        <v>228</v>
      </c>
      <c r="CL126" s="30">
        <v>0</v>
      </c>
      <c r="CM126" s="30">
        <v>18</v>
      </c>
      <c r="CN126" s="117">
        <v>0</v>
      </c>
      <c r="CO126" s="30">
        <v>22</v>
      </c>
      <c r="CP126" s="30">
        <v>22</v>
      </c>
      <c r="CQ126" s="117">
        <v>100</v>
      </c>
      <c r="CR126" s="8">
        <f t="shared" si="32"/>
        <v>22</v>
      </c>
      <c r="CS126" s="8">
        <f t="shared" si="32"/>
        <v>40</v>
      </c>
      <c r="CT126" s="105">
        <f t="shared" si="33"/>
        <v>55.00000000000001</v>
      </c>
      <c r="CU126" s="122">
        <v>4.08726022315766E-12</v>
      </c>
      <c r="CV126" s="187"/>
    </row>
    <row r="127" spans="3:100" s="43" customFormat="1" ht="9.75" customHeight="1">
      <c r="C127" s="36"/>
      <c r="D127" s="84" t="s">
        <v>443</v>
      </c>
      <c r="E127" s="45">
        <v>99</v>
      </c>
      <c r="F127" s="45">
        <v>100</v>
      </c>
      <c r="G127" s="45">
        <v>100</v>
      </c>
      <c r="H127" s="45">
        <v>88.9</v>
      </c>
      <c r="I127" s="45">
        <v>0</v>
      </c>
      <c r="J127" s="45">
        <v>20.8</v>
      </c>
      <c r="M127" s="27"/>
      <c r="N127" s="36"/>
      <c r="O127" s="83" t="s">
        <v>392</v>
      </c>
      <c r="P127" s="45">
        <v>96.6</v>
      </c>
      <c r="Q127" s="45">
        <v>100</v>
      </c>
      <c r="R127" s="45">
        <v>98.4</v>
      </c>
      <c r="S127" s="45">
        <v>96.2</v>
      </c>
      <c r="T127" s="45">
        <v>0.3</v>
      </c>
      <c r="U127" s="45">
        <v>12</v>
      </c>
      <c r="Y127" s="36"/>
      <c r="Z127" s="83" t="s">
        <v>449</v>
      </c>
      <c r="AA127" s="48">
        <v>99.7</v>
      </c>
      <c r="AB127" s="48">
        <v>98.4</v>
      </c>
      <c r="AC127" s="48">
        <v>100</v>
      </c>
      <c r="AD127" s="48">
        <v>100</v>
      </c>
      <c r="AE127" s="48">
        <v>0.3</v>
      </c>
      <c r="AF127" s="48">
        <v>18.5</v>
      </c>
      <c r="AG127" s="43">
        <f t="shared" si="19"/>
      </c>
      <c r="AI127" s="27"/>
      <c r="AJ127" s="36"/>
      <c r="AK127" s="84" t="s">
        <v>462</v>
      </c>
      <c r="AL127" s="45">
        <v>100</v>
      </c>
      <c r="AM127" s="45">
        <v>100</v>
      </c>
      <c r="AN127" s="45">
        <v>100</v>
      </c>
      <c r="AO127" s="45">
        <v>100</v>
      </c>
      <c r="AP127" s="45">
        <v>0.3</v>
      </c>
      <c r="AQ127" s="45">
        <v>100</v>
      </c>
      <c r="AR127" s="27"/>
      <c r="AS127" s="27"/>
      <c r="AT127" s="11"/>
      <c r="AU127" s="32">
        <v>244</v>
      </c>
      <c r="AV127" s="119">
        <v>6</v>
      </c>
      <c r="AW127" s="119">
        <v>35</v>
      </c>
      <c r="AX127" s="120">
        <f t="shared" si="20"/>
        <v>17.142857142857142</v>
      </c>
      <c r="AY127" s="119">
        <v>14</v>
      </c>
      <c r="AZ127" s="119">
        <v>34</v>
      </c>
      <c r="BA127" s="120">
        <f t="shared" si="21"/>
        <v>41.17647058823529</v>
      </c>
      <c r="BB127" s="8">
        <f t="shared" si="22"/>
        <v>20</v>
      </c>
      <c r="BC127" s="8">
        <f t="shared" si="22"/>
        <v>69</v>
      </c>
      <c r="BD127" s="105">
        <f t="shared" si="23"/>
        <v>28.985507246376812</v>
      </c>
      <c r="BE127" s="121">
        <v>0.0355943320477337</v>
      </c>
      <c r="BF127" s="170"/>
      <c r="BG127" s="107"/>
      <c r="BH127" s="11"/>
      <c r="BI127" s="32">
        <v>244</v>
      </c>
      <c r="BJ127" s="119">
        <v>3</v>
      </c>
      <c r="BK127" s="119">
        <v>23</v>
      </c>
      <c r="BL127" s="120">
        <f t="shared" si="24"/>
        <v>13.043478260869565</v>
      </c>
      <c r="BM127" s="119">
        <v>32</v>
      </c>
      <c r="BN127" s="119">
        <v>34</v>
      </c>
      <c r="BO127" s="117">
        <f t="shared" si="25"/>
        <v>94.11764705882352</v>
      </c>
      <c r="BP127" s="8">
        <f t="shared" si="26"/>
        <v>35</v>
      </c>
      <c r="BQ127" s="8">
        <f t="shared" si="26"/>
        <v>57</v>
      </c>
      <c r="BR127" s="105">
        <f t="shared" si="27"/>
        <v>61.40350877192983</v>
      </c>
      <c r="BS127" s="122">
        <v>6.47340318225742E-10</v>
      </c>
      <c r="BT127" s="185"/>
      <c r="BU127" s="111"/>
      <c r="BV127" s="11"/>
      <c r="BW127" s="32">
        <v>244</v>
      </c>
      <c r="BX127" s="119">
        <v>2</v>
      </c>
      <c r="BY127" s="119">
        <v>34</v>
      </c>
      <c r="BZ127" s="120">
        <f t="shared" si="28"/>
        <v>5.88235294117647</v>
      </c>
      <c r="CA127" s="119">
        <v>5</v>
      </c>
      <c r="CB127" s="119">
        <v>34</v>
      </c>
      <c r="CC127" s="120">
        <f t="shared" si="29"/>
        <v>14.705882352941178</v>
      </c>
      <c r="CD127" s="8">
        <f t="shared" si="30"/>
        <v>7</v>
      </c>
      <c r="CE127" s="8">
        <f t="shared" si="30"/>
        <v>68</v>
      </c>
      <c r="CF127" s="105">
        <f t="shared" si="31"/>
        <v>10.294117647058822</v>
      </c>
      <c r="CG127" s="122">
        <v>0.428987944539397</v>
      </c>
      <c r="CH127" s="170"/>
      <c r="CI127" s="107"/>
      <c r="CJ127" s="11"/>
      <c r="CK127" s="32">
        <v>244</v>
      </c>
      <c r="CL127" s="30">
        <v>0</v>
      </c>
      <c r="CM127" s="30">
        <v>20</v>
      </c>
      <c r="CN127" s="117">
        <v>0</v>
      </c>
      <c r="CO127" s="30">
        <v>22</v>
      </c>
      <c r="CP127" s="30">
        <v>22</v>
      </c>
      <c r="CQ127" s="117">
        <v>100</v>
      </c>
      <c r="CR127" s="8">
        <f t="shared" si="32"/>
        <v>22</v>
      </c>
      <c r="CS127" s="8">
        <f t="shared" si="32"/>
        <v>42</v>
      </c>
      <c r="CT127" s="105">
        <f t="shared" si="33"/>
        <v>52.38095238095239</v>
      </c>
      <c r="CU127" s="122">
        <v>1.94631439197984E-12</v>
      </c>
      <c r="CV127" s="187"/>
    </row>
    <row r="128" spans="3:106" s="43" customFormat="1" ht="9.75" customHeight="1">
      <c r="C128" s="36"/>
      <c r="D128" s="84" t="s">
        <v>343</v>
      </c>
      <c r="E128" s="45">
        <v>98</v>
      </c>
      <c r="F128" s="45">
        <v>95.3</v>
      </c>
      <c r="G128" s="45">
        <v>100</v>
      </c>
      <c r="H128" s="45">
        <v>85.2</v>
      </c>
      <c r="I128" s="45">
        <v>0</v>
      </c>
      <c r="J128" s="45">
        <v>21.7</v>
      </c>
      <c r="M128" s="27"/>
      <c r="N128" s="36"/>
      <c r="O128" s="83" t="s">
        <v>388</v>
      </c>
      <c r="P128" s="45">
        <v>95.3</v>
      </c>
      <c r="Q128" s="45">
        <v>100</v>
      </c>
      <c r="R128" s="45">
        <v>98.4</v>
      </c>
      <c r="S128" s="45">
        <v>96.2</v>
      </c>
      <c r="T128" s="45">
        <v>0.3</v>
      </c>
      <c r="U128" s="45">
        <v>12</v>
      </c>
      <c r="Y128" s="36"/>
      <c r="Z128" s="83" t="s">
        <v>425</v>
      </c>
      <c r="AA128" s="48">
        <v>98.3</v>
      </c>
      <c r="AB128" s="48">
        <v>100</v>
      </c>
      <c r="AC128" s="48">
        <v>100</v>
      </c>
      <c r="AD128" s="48">
        <v>85.2</v>
      </c>
      <c r="AE128" s="48">
        <v>0</v>
      </c>
      <c r="AF128" s="48">
        <v>21.7</v>
      </c>
      <c r="AG128" s="43">
        <f t="shared" si="19"/>
      </c>
      <c r="AI128" s="27"/>
      <c r="AJ128" s="36"/>
      <c r="AK128" s="84" t="s">
        <v>577</v>
      </c>
      <c r="AL128" s="45">
        <v>99.3</v>
      </c>
      <c r="AM128" s="45">
        <v>100</v>
      </c>
      <c r="AN128" s="45">
        <v>100</v>
      </c>
      <c r="AO128" s="45">
        <v>96.3</v>
      </c>
      <c r="AP128" s="45">
        <v>0</v>
      </c>
      <c r="AQ128" s="45">
        <v>100</v>
      </c>
      <c r="AR128" s="27"/>
      <c r="AS128" s="27"/>
      <c r="AT128" s="1"/>
      <c r="AU128" s="32">
        <v>247</v>
      </c>
      <c r="AV128" s="119">
        <v>2</v>
      </c>
      <c r="AW128" s="119">
        <v>35</v>
      </c>
      <c r="AX128" s="120">
        <f t="shared" si="20"/>
        <v>5.714285714285714</v>
      </c>
      <c r="AY128" s="119">
        <v>11</v>
      </c>
      <c r="AZ128" s="119">
        <v>33</v>
      </c>
      <c r="BA128" s="120">
        <f t="shared" si="21"/>
        <v>33.33333333333333</v>
      </c>
      <c r="BB128" s="8">
        <f t="shared" si="22"/>
        <v>13</v>
      </c>
      <c r="BC128" s="8">
        <f t="shared" si="22"/>
        <v>68</v>
      </c>
      <c r="BD128" s="105">
        <f t="shared" si="23"/>
        <v>19.11764705882353</v>
      </c>
      <c r="BE128" s="121">
        <v>0.00501006542141954</v>
      </c>
      <c r="BF128" s="170"/>
      <c r="BG128" s="107"/>
      <c r="BH128" s="11"/>
      <c r="BI128" s="32">
        <v>247</v>
      </c>
      <c r="BJ128" s="119">
        <v>0</v>
      </c>
      <c r="BK128" s="119">
        <v>23</v>
      </c>
      <c r="BL128" s="120">
        <f t="shared" si="24"/>
        <v>0</v>
      </c>
      <c r="BM128" s="119">
        <v>22</v>
      </c>
      <c r="BN128" s="119">
        <v>34</v>
      </c>
      <c r="BO128" s="117">
        <f t="shared" si="25"/>
        <v>64.70588235294117</v>
      </c>
      <c r="BP128" s="8">
        <f t="shared" si="26"/>
        <v>22</v>
      </c>
      <c r="BQ128" s="8">
        <f t="shared" si="26"/>
        <v>57</v>
      </c>
      <c r="BR128" s="105">
        <f t="shared" si="27"/>
        <v>38.59649122807017</v>
      </c>
      <c r="BS128" s="122">
        <v>1.13317954637703E-07</v>
      </c>
      <c r="BT128" s="185"/>
      <c r="BU128" s="111"/>
      <c r="BV128" s="11"/>
      <c r="BW128" s="32">
        <v>247</v>
      </c>
      <c r="BX128" s="119">
        <v>2</v>
      </c>
      <c r="BY128" s="119">
        <v>33</v>
      </c>
      <c r="BZ128" s="120">
        <f t="shared" si="28"/>
        <v>6.0606060606060606</v>
      </c>
      <c r="CA128" s="119">
        <v>2</v>
      </c>
      <c r="CB128" s="119">
        <v>36</v>
      </c>
      <c r="CC128" s="120">
        <f t="shared" si="29"/>
        <v>5.555555555555555</v>
      </c>
      <c r="CD128" s="8">
        <f t="shared" si="30"/>
        <v>4</v>
      </c>
      <c r="CE128" s="8">
        <f t="shared" si="30"/>
        <v>69</v>
      </c>
      <c r="CF128" s="105">
        <f t="shared" si="31"/>
        <v>5.797101449275362</v>
      </c>
      <c r="CG128" s="122">
        <v>1</v>
      </c>
      <c r="CH128" s="170"/>
      <c r="CI128" s="107"/>
      <c r="CJ128" s="11"/>
      <c r="CK128" s="32">
        <v>247</v>
      </c>
      <c r="CL128" s="30">
        <v>0</v>
      </c>
      <c r="CM128" s="30">
        <v>19</v>
      </c>
      <c r="CN128" s="117">
        <v>0</v>
      </c>
      <c r="CO128" s="30">
        <v>22</v>
      </c>
      <c r="CP128" s="30">
        <v>22</v>
      </c>
      <c r="CQ128" s="117">
        <v>100</v>
      </c>
      <c r="CR128" s="8">
        <f t="shared" si="32"/>
        <v>22</v>
      </c>
      <c r="CS128" s="8">
        <f t="shared" si="32"/>
        <v>41</v>
      </c>
      <c r="CT128" s="105">
        <f t="shared" si="33"/>
        <v>53.65853658536586</v>
      </c>
      <c r="CU128" s="122">
        <v>4.08726022315766E-12</v>
      </c>
      <c r="CV128" s="187"/>
      <c r="CX128" s="57"/>
      <c r="CY128" s="57"/>
      <c r="CZ128" s="57"/>
      <c r="DA128" s="57"/>
      <c r="DB128" s="57"/>
    </row>
    <row r="129" spans="3:106" s="43" customFormat="1" ht="9.75" customHeight="1">
      <c r="C129" s="36"/>
      <c r="D129" s="84" t="s">
        <v>355</v>
      </c>
      <c r="E129" s="45">
        <v>97.3</v>
      </c>
      <c r="F129" s="45">
        <v>100</v>
      </c>
      <c r="G129" s="45">
        <v>98.4</v>
      </c>
      <c r="H129" s="45">
        <v>85.2</v>
      </c>
      <c r="I129" s="45">
        <v>0.3</v>
      </c>
      <c r="J129" s="45">
        <v>26.1</v>
      </c>
      <c r="M129" s="27"/>
      <c r="N129" s="36"/>
      <c r="O129" s="83" t="s">
        <v>372</v>
      </c>
      <c r="P129" s="45">
        <v>98</v>
      </c>
      <c r="Q129" s="45">
        <v>98.4</v>
      </c>
      <c r="R129" s="45">
        <v>100</v>
      </c>
      <c r="S129" s="45">
        <v>81.5</v>
      </c>
      <c r="T129" s="45">
        <v>0</v>
      </c>
      <c r="U129" s="45">
        <v>18.2</v>
      </c>
      <c r="Y129" s="36"/>
      <c r="Z129" s="83" t="s">
        <v>325</v>
      </c>
      <c r="AA129" s="48">
        <v>99.7</v>
      </c>
      <c r="AB129" s="48">
        <v>95.3</v>
      </c>
      <c r="AC129" s="48">
        <v>100</v>
      </c>
      <c r="AD129" s="48">
        <v>96.3</v>
      </c>
      <c r="AE129" s="48">
        <v>0</v>
      </c>
      <c r="AF129" s="48">
        <v>26.9</v>
      </c>
      <c r="AG129" s="43">
        <f t="shared" si="19"/>
      </c>
      <c r="AI129" s="27"/>
      <c r="AJ129" s="36"/>
      <c r="AK129" s="84" t="s">
        <v>578</v>
      </c>
      <c r="AL129" s="45">
        <v>98.3</v>
      </c>
      <c r="AM129" s="45">
        <v>100</v>
      </c>
      <c r="AN129" s="45">
        <v>100</v>
      </c>
      <c r="AO129" s="45">
        <v>81.5</v>
      </c>
      <c r="AP129" s="45">
        <v>0</v>
      </c>
      <c r="AQ129" s="45">
        <v>100</v>
      </c>
      <c r="AR129" s="27"/>
      <c r="AS129" s="27"/>
      <c r="AT129" s="1"/>
      <c r="AU129" s="32">
        <v>262</v>
      </c>
      <c r="AV129" s="119">
        <v>7</v>
      </c>
      <c r="AW129" s="119">
        <v>35</v>
      </c>
      <c r="AX129" s="120">
        <f t="shared" si="20"/>
        <v>20</v>
      </c>
      <c r="AY129" s="119">
        <v>12</v>
      </c>
      <c r="AZ129" s="119">
        <v>34</v>
      </c>
      <c r="BA129" s="120">
        <f t="shared" si="21"/>
        <v>35.294117647058826</v>
      </c>
      <c r="BB129" s="8">
        <f t="shared" si="22"/>
        <v>19</v>
      </c>
      <c r="BC129" s="8">
        <f t="shared" si="22"/>
        <v>69</v>
      </c>
      <c r="BD129" s="105">
        <f t="shared" si="23"/>
        <v>27.536231884057973</v>
      </c>
      <c r="BE129" s="121">
        <v>0.185228684699618</v>
      </c>
      <c r="BF129" s="170"/>
      <c r="BG129" s="107"/>
      <c r="BH129" s="11"/>
      <c r="BI129" s="32">
        <v>262</v>
      </c>
      <c r="BJ129" s="119">
        <v>0</v>
      </c>
      <c r="BK129" s="119">
        <v>22</v>
      </c>
      <c r="BL129" s="120">
        <f t="shared" si="24"/>
        <v>0</v>
      </c>
      <c r="BM129" s="119">
        <v>32</v>
      </c>
      <c r="BN129" s="119">
        <v>34</v>
      </c>
      <c r="BO129" s="117">
        <f t="shared" si="25"/>
        <v>94.11764705882352</v>
      </c>
      <c r="BP129" s="8">
        <f t="shared" si="26"/>
        <v>32</v>
      </c>
      <c r="BQ129" s="8">
        <f t="shared" si="26"/>
        <v>56</v>
      </c>
      <c r="BR129" s="105">
        <f t="shared" si="27"/>
        <v>57.14285714285714</v>
      </c>
      <c r="BS129" s="122">
        <v>1.2881651345391E-13</v>
      </c>
      <c r="BT129" s="185"/>
      <c r="BU129" s="111"/>
      <c r="BV129" s="11"/>
      <c r="BW129" s="32">
        <v>262</v>
      </c>
      <c r="BX129" s="119">
        <v>3</v>
      </c>
      <c r="BY129" s="119">
        <v>34</v>
      </c>
      <c r="BZ129" s="120">
        <f t="shared" si="28"/>
        <v>8.823529411764707</v>
      </c>
      <c r="CA129" s="119">
        <v>2</v>
      </c>
      <c r="CB129" s="119">
        <v>36</v>
      </c>
      <c r="CC129" s="120">
        <f t="shared" si="29"/>
        <v>5.555555555555555</v>
      </c>
      <c r="CD129" s="8">
        <f t="shared" si="30"/>
        <v>5</v>
      </c>
      <c r="CE129" s="8">
        <f t="shared" si="30"/>
        <v>70</v>
      </c>
      <c r="CF129" s="105">
        <f t="shared" si="31"/>
        <v>7.142857142857142</v>
      </c>
      <c r="CG129" s="122">
        <v>1</v>
      </c>
      <c r="CH129" s="170"/>
      <c r="CI129" s="107"/>
      <c r="CJ129" s="11"/>
      <c r="CK129" s="32">
        <v>262</v>
      </c>
      <c r="CL129" s="30">
        <v>0</v>
      </c>
      <c r="CM129" s="30">
        <v>20</v>
      </c>
      <c r="CN129" s="117">
        <v>0</v>
      </c>
      <c r="CO129" s="30">
        <v>20</v>
      </c>
      <c r="CP129" s="30">
        <v>22</v>
      </c>
      <c r="CQ129" s="117">
        <v>90.9</v>
      </c>
      <c r="CR129" s="8">
        <f t="shared" si="32"/>
        <v>20</v>
      </c>
      <c r="CS129" s="8">
        <f t="shared" si="32"/>
        <v>42</v>
      </c>
      <c r="CT129" s="105">
        <f t="shared" si="33"/>
        <v>47.61904761904761</v>
      </c>
      <c r="CU129" s="122">
        <v>4.51544938939322E-10</v>
      </c>
      <c r="CV129" s="187"/>
      <c r="CW129" s="57"/>
      <c r="CX129" s="57"/>
      <c r="CY129" s="57"/>
      <c r="CZ129" s="57"/>
      <c r="DA129" s="57"/>
      <c r="DB129" s="57"/>
    </row>
    <row r="130" spans="3:106" s="43" customFormat="1" ht="9.75" customHeight="1">
      <c r="C130" s="36"/>
      <c r="D130" s="84" t="s">
        <v>427</v>
      </c>
      <c r="E130" s="45">
        <v>99.3</v>
      </c>
      <c r="F130" s="45">
        <v>100</v>
      </c>
      <c r="G130" s="45">
        <v>100</v>
      </c>
      <c r="H130" s="45">
        <v>96.3</v>
      </c>
      <c r="I130" s="45">
        <v>0</v>
      </c>
      <c r="J130" s="45">
        <v>30.8</v>
      </c>
      <c r="M130" s="27"/>
      <c r="N130" s="36"/>
      <c r="O130" s="83" t="s">
        <v>356</v>
      </c>
      <c r="P130" s="45">
        <v>99.7</v>
      </c>
      <c r="Q130" s="45">
        <v>100</v>
      </c>
      <c r="R130" s="45">
        <v>100</v>
      </c>
      <c r="S130" s="45">
        <v>100</v>
      </c>
      <c r="T130" s="45">
        <v>0.3</v>
      </c>
      <c r="U130" s="45">
        <v>18.5</v>
      </c>
      <c r="Y130" s="36"/>
      <c r="Z130" s="83" t="s">
        <v>393</v>
      </c>
      <c r="AA130" s="48">
        <v>98.7</v>
      </c>
      <c r="AB130" s="48">
        <v>100</v>
      </c>
      <c r="AC130" s="48">
        <v>100</v>
      </c>
      <c r="AD130" s="48">
        <v>88.9</v>
      </c>
      <c r="AE130" s="48">
        <v>0</v>
      </c>
      <c r="AF130" s="48">
        <v>29.2</v>
      </c>
      <c r="AG130" s="43">
        <f t="shared" si="19"/>
      </c>
      <c r="AI130" s="27"/>
      <c r="AJ130" s="36"/>
      <c r="AK130" s="84" t="s">
        <v>579</v>
      </c>
      <c r="AL130" s="45">
        <v>100</v>
      </c>
      <c r="AM130" s="45">
        <v>98.4</v>
      </c>
      <c r="AN130" s="45">
        <v>100</v>
      </c>
      <c r="AO130" s="45">
        <v>100</v>
      </c>
      <c r="AP130" s="45">
        <v>0.3</v>
      </c>
      <c r="AQ130" s="45">
        <v>100</v>
      </c>
      <c r="AR130" s="27"/>
      <c r="AS130" s="27"/>
      <c r="AT130" s="27"/>
      <c r="AU130" s="32">
        <v>270</v>
      </c>
      <c r="AV130" s="119">
        <v>7</v>
      </c>
      <c r="AW130" s="119">
        <v>35</v>
      </c>
      <c r="AX130" s="120">
        <f t="shared" si="20"/>
        <v>20</v>
      </c>
      <c r="AY130" s="119">
        <v>11</v>
      </c>
      <c r="AZ130" s="119">
        <v>34</v>
      </c>
      <c r="BA130" s="120">
        <f t="shared" si="21"/>
        <v>32.35294117647059</v>
      </c>
      <c r="BB130" s="8">
        <f t="shared" si="22"/>
        <v>18</v>
      </c>
      <c r="BC130" s="8">
        <f t="shared" si="22"/>
        <v>69</v>
      </c>
      <c r="BD130" s="105">
        <f t="shared" si="23"/>
        <v>26.08695652173913</v>
      </c>
      <c r="BE130" s="121">
        <v>0.28228304030419</v>
      </c>
      <c r="BF130" s="170"/>
      <c r="BG130" s="107"/>
      <c r="BH130" s="11"/>
      <c r="BI130" s="32">
        <v>270</v>
      </c>
      <c r="BJ130" s="119">
        <v>1</v>
      </c>
      <c r="BK130" s="119">
        <v>23</v>
      </c>
      <c r="BL130" s="120">
        <f t="shared" si="24"/>
        <v>4.3478260869565215</v>
      </c>
      <c r="BM130" s="119">
        <v>32</v>
      </c>
      <c r="BN130" s="119">
        <v>34</v>
      </c>
      <c r="BO130" s="117">
        <f t="shared" si="25"/>
        <v>94.11764705882352</v>
      </c>
      <c r="BP130" s="8">
        <f t="shared" si="26"/>
        <v>33</v>
      </c>
      <c r="BQ130" s="8">
        <f t="shared" si="26"/>
        <v>57</v>
      </c>
      <c r="BR130" s="105">
        <f t="shared" si="27"/>
        <v>57.89473684210527</v>
      </c>
      <c r="BS130" s="122">
        <v>1.71981345155133E-12</v>
      </c>
      <c r="BT130" s="185"/>
      <c r="BU130" s="111"/>
      <c r="BV130" s="11"/>
      <c r="BW130" s="32">
        <v>270</v>
      </c>
      <c r="BX130" s="119">
        <v>5</v>
      </c>
      <c r="BY130" s="119">
        <v>34</v>
      </c>
      <c r="BZ130" s="120">
        <f t="shared" si="28"/>
        <v>14.705882352941178</v>
      </c>
      <c r="CA130" s="119">
        <v>2</v>
      </c>
      <c r="CB130" s="119">
        <v>35</v>
      </c>
      <c r="CC130" s="120">
        <f t="shared" si="29"/>
        <v>5.714285714285714</v>
      </c>
      <c r="CD130" s="8">
        <f t="shared" si="30"/>
        <v>7</v>
      </c>
      <c r="CE130" s="8">
        <f t="shared" si="30"/>
        <v>69</v>
      </c>
      <c r="CF130" s="105">
        <f t="shared" si="31"/>
        <v>10.144927536231885</v>
      </c>
      <c r="CG130" s="122">
        <v>0.428987944539397</v>
      </c>
      <c r="CH130" s="170"/>
      <c r="CI130" s="107"/>
      <c r="CJ130" s="11"/>
      <c r="CK130" s="32">
        <v>270</v>
      </c>
      <c r="CL130" s="30">
        <v>0</v>
      </c>
      <c r="CM130" s="30">
        <v>20</v>
      </c>
      <c r="CN130" s="117">
        <v>0</v>
      </c>
      <c r="CO130" s="30">
        <v>18</v>
      </c>
      <c r="CP130" s="30">
        <v>22</v>
      </c>
      <c r="CQ130" s="117">
        <v>81.8</v>
      </c>
      <c r="CR130" s="8">
        <f t="shared" si="32"/>
        <v>18</v>
      </c>
      <c r="CS130" s="8">
        <f t="shared" si="32"/>
        <v>42</v>
      </c>
      <c r="CT130" s="105">
        <f t="shared" si="33"/>
        <v>42.857142857142854</v>
      </c>
      <c r="CU130" s="122">
        <v>2.12187195013642E-08</v>
      </c>
      <c r="CV130" s="187"/>
      <c r="CW130" s="57"/>
      <c r="CX130" s="57"/>
      <c r="CY130" s="57"/>
      <c r="CZ130" s="57"/>
      <c r="DA130" s="57"/>
      <c r="DB130" s="57"/>
    </row>
    <row r="131" spans="3:106" s="43" customFormat="1" ht="9.75" customHeight="1">
      <c r="C131" s="36"/>
      <c r="D131" s="84" t="s">
        <v>379</v>
      </c>
      <c r="E131" s="45">
        <v>99</v>
      </c>
      <c r="F131" s="45">
        <v>100</v>
      </c>
      <c r="G131" s="45">
        <v>100</v>
      </c>
      <c r="H131" s="45">
        <v>92.6</v>
      </c>
      <c r="I131" s="45">
        <v>0</v>
      </c>
      <c r="J131" s="45">
        <v>32</v>
      </c>
      <c r="M131" s="27"/>
      <c r="N131" s="36"/>
      <c r="O131" s="83" t="s">
        <v>348</v>
      </c>
      <c r="P131" s="45">
        <v>99</v>
      </c>
      <c r="Q131" s="45">
        <v>100</v>
      </c>
      <c r="R131" s="45">
        <v>100</v>
      </c>
      <c r="S131" s="45">
        <v>92.6</v>
      </c>
      <c r="T131" s="45">
        <v>0.3</v>
      </c>
      <c r="U131" s="45">
        <v>28</v>
      </c>
      <c r="Y131" s="36"/>
      <c r="Z131" s="83" t="s">
        <v>417</v>
      </c>
      <c r="AA131" s="48">
        <v>100</v>
      </c>
      <c r="AB131" s="48">
        <v>96.9</v>
      </c>
      <c r="AC131" s="48">
        <v>100</v>
      </c>
      <c r="AD131" s="48">
        <v>100</v>
      </c>
      <c r="AE131" s="48">
        <v>0.3</v>
      </c>
      <c r="AF131" s="48">
        <v>37</v>
      </c>
      <c r="AG131" s="43">
        <f t="shared" si="19"/>
      </c>
      <c r="AI131" s="27"/>
      <c r="AJ131" s="36"/>
      <c r="AK131" s="84" t="s">
        <v>580</v>
      </c>
      <c r="AL131" s="45">
        <v>97</v>
      </c>
      <c r="AM131" s="45">
        <v>100</v>
      </c>
      <c r="AN131" s="45">
        <v>98.4</v>
      </c>
      <c r="AO131" s="45">
        <v>77.8</v>
      </c>
      <c r="AP131" s="45">
        <v>0</v>
      </c>
      <c r="AQ131" s="45">
        <v>100</v>
      </c>
      <c r="AR131" s="27"/>
      <c r="AS131" s="27"/>
      <c r="AT131" s="27"/>
      <c r="AU131" s="32">
        <v>274</v>
      </c>
      <c r="AV131" s="119">
        <v>8</v>
      </c>
      <c r="AW131" s="119">
        <v>35</v>
      </c>
      <c r="AX131" s="120">
        <f t="shared" si="20"/>
        <v>22.857142857142858</v>
      </c>
      <c r="AY131" s="119">
        <v>15</v>
      </c>
      <c r="AZ131" s="119">
        <v>34</v>
      </c>
      <c r="BA131" s="120">
        <f t="shared" si="21"/>
        <v>44.11764705882353</v>
      </c>
      <c r="BB131" s="8">
        <f t="shared" si="22"/>
        <v>23</v>
      </c>
      <c r="BC131" s="8">
        <f t="shared" si="22"/>
        <v>69</v>
      </c>
      <c r="BD131" s="105">
        <f t="shared" si="23"/>
        <v>33.33333333333333</v>
      </c>
      <c r="BE131" s="121">
        <v>0.0769180628973112</v>
      </c>
      <c r="BF131" s="170"/>
      <c r="BG131" s="107"/>
      <c r="BH131" s="11"/>
      <c r="BI131" s="32">
        <v>274</v>
      </c>
      <c r="BJ131" s="119">
        <v>3</v>
      </c>
      <c r="BK131" s="119">
        <v>23</v>
      </c>
      <c r="BL131" s="120">
        <f t="shared" si="24"/>
        <v>13.043478260869565</v>
      </c>
      <c r="BM131" s="119">
        <v>33</v>
      </c>
      <c r="BN131" s="119">
        <v>34</v>
      </c>
      <c r="BO131" s="117">
        <f t="shared" si="25"/>
        <v>97.05882352941177</v>
      </c>
      <c r="BP131" s="8">
        <f t="shared" si="26"/>
        <v>36</v>
      </c>
      <c r="BQ131" s="8">
        <f t="shared" si="26"/>
        <v>57</v>
      </c>
      <c r="BR131" s="105">
        <f t="shared" si="27"/>
        <v>63.1578947368421</v>
      </c>
      <c r="BS131" s="122">
        <v>2.83565825011042E-11</v>
      </c>
      <c r="BT131" s="185"/>
      <c r="BU131" s="111"/>
      <c r="BV131" s="11"/>
      <c r="BW131" s="32">
        <v>274</v>
      </c>
      <c r="BX131" s="119">
        <v>4</v>
      </c>
      <c r="BY131" s="119">
        <v>34</v>
      </c>
      <c r="BZ131" s="120">
        <f t="shared" si="28"/>
        <v>11.76470588235294</v>
      </c>
      <c r="CA131" s="119">
        <v>0</v>
      </c>
      <c r="CB131" s="119">
        <v>36</v>
      </c>
      <c r="CC131" s="120">
        <f t="shared" si="29"/>
        <v>0</v>
      </c>
      <c r="CD131" s="8">
        <f t="shared" si="30"/>
        <v>4</v>
      </c>
      <c r="CE131" s="8">
        <f t="shared" si="30"/>
        <v>70</v>
      </c>
      <c r="CF131" s="105">
        <f t="shared" si="31"/>
        <v>5.714285714285714</v>
      </c>
      <c r="CG131" s="122">
        <v>0.114513165952235</v>
      </c>
      <c r="CH131" s="170"/>
      <c r="CI131" s="107"/>
      <c r="CJ131" s="11"/>
      <c r="CK131" s="32">
        <v>274</v>
      </c>
      <c r="CL131" s="30">
        <v>0</v>
      </c>
      <c r="CM131" s="30">
        <v>20</v>
      </c>
      <c r="CN131" s="117">
        <v>0</v>
      </c>
      <c r="CO131" s="30">
        <v>21</v>
      </c>
      <c r="CP131" s="30">
        <v>22</v>
      </c>
      <c r="CQ131" s="117">
        <v>95.5</v>
      </c>
      <c r="CR131" s="8">
        <f t="shared" si="32"/>
        <v>21</v>
      </c>
      <c r="CS131" s="8">
        <f t="shared" si="32"/>
        <v>42</v>
      </c>
      <c r="CT131" s="105">
        <f t="shared" si="33"/>
        <v>50</v>
      </c>
      <c r="CU131" s="122">
        <v>8.17452044631531E-11</v>
      </c>
      <c r="CV131" s="187"/>
      <c r="CW131" s="57"/>
      <c r="CX131" s="57"/>
      <c r="CY131" s="57"/>
      <c r="CZ131" s="57"/>
      <c r="DA131" s="57"/>
      <c r="DB131" s="57"/>
    </row>
    <row r="132" spans="3:106" s="43" customFormat="1" ht="9.75" customHeight="1">
      <c r="C132" s="36"/>
      <c r="D132" s="84" t="s">
        <v>407</v>
      </c>
      <c r="E132" s="45">
        <v>99.7</v>
      </c>
      <c r="F132" s="45">
        <v>100</v>
      </c>
      <c r="G132" s="45">
        <v>100</v>
      </c>
      <c r="H132" s="45">
        <v>100</v>
      </c>
      <c r="I132" s="45">
        <v>0</v>
      </c>
      <c r="J132" s="45">
        <v>37</v>
      </c>
      <c r="M132" s="27"/>
      <c r="N132" s="36"/>
      <c r="O132" s="83" t="s">
        <v>424</v>
      </c>
      <c r="P132" s="45">
        <v>95.6</v>
      </c>
      <c r="Q132" s="45">
        <v>96.9</v>
      </c>
      <c r="R132" s="45">
        <v>100</v>
      </c>
      <c r="S132" s="45">
        <v>74.1</v>
      </c>
      <c r="T132" s="45">
        <v>0.7</v>
      </c>
      <c r="U132" s="45">
        <v>30</v>
      </c>
      <c r="Y132" s="36"/>
      <c r="Z132" s="83" t="s">
        <v>553</v>
      </c>
      <c r="AA132" s="48">
        <v>99</v>
      </c>
      <c r="AB132" s="48">
        <v>100</v>
      </c>
      <c r="AC132" s="48">
        <v>100</v>
      </c>
      <c r="AD132" s="48">
        <v>88.9</v>
      </c>
      <c r="AE132" s="48">
        <v>0</v>
      </c>
      <c r="AF132" s="48">
        <v>16.7</v>
      </c>
      <c r="AG132" s="43">
        <f t="shared" si="19"/>
      </c>
      <c r="AI132" s="27"/>
      <c r="AJ132" s="36"/>
      <c r="AK132" s="84" t="s">
        <v>581</v>
      </c>
      <c r="AL132" s="45">
        <v>100</v>
      </c>
      <c r="AM132" s="45">
        <v>100</v>
      </c>
      <c r="AN132" s="45">
        <v>100</v>
      </c>
      <c r="AO132" s="45">
        <v>100</v>
      </c>
      <c r="AP132" s="45">
        <v>0.3</v>
      </c>
      <c r="AQ132" s="45">
        <v>100</v>
      </c>
      <c r="AR132" s="27"/>
      <c r="AS132" s="27"/>
      <c r="AT132" s="27"/>
      <c r="AU132" s="32">
        <v>277</v>
      </c>
      <c r="AV132" s="119">
        <v>5</v>
      </c>
      <c r="AW132" s="119">
        <v>27</v>
      </c>
      <c r="AX132" s="120">
        <f t="shared" si="20"/>
        <v>18.51851851851852</v>
      </c>
      <c r="AY132" s="119">
        <v>13</v>
      </c>
      <c r="AZ132" s="119">
        <v>28</v>
      </c>
      <c r="BA132" s="120">
        <f t="shared" si="21"/>
        <v>46.42857142857143</v>
      </c>
      <c r="BB132" s="8">
        <f t="shared" si="22"/>
        <v>18</v>
      </c>
      <c r="BC132" s="8">
        <f t="shared" si="22"/>
        <v>55</v>
      </c>
      <c r="BD132" s="105">
        <f t="shared" si="23"/>
        <v>32.72727272727273</v>
      </c>
      <c r="BE132" s="121">
        <v>0.0487033310488731</v>
      </c>
      <c r="BF132" s="170"/>
      <c r="BG132" s="107"/>
      <c r="BH132" s="11"/>
      <c r="BI132" s="32">
        <v>277</v>
      </c>
      <c r="BJ132" s="119">
        <v>2</v>
      </c>
      <c r="BK132" s="119">
        <v>20</v>
      </c>
      <c r="BL132" s="120">
        <f t="shared" si="24"/>
        <v>10</v>
      </c>
      <c r="BM132" s="119">
        <v>32</v>
      </c>
      <c r="BN132" s="119">
        <v>34</v>
      </c>
      <c r="BO132" s="117">
        <f t="shared" si="25"/>
        <v>94.11764705882352</v>
      </c>
      <c r="BP132" s="8">
        <f t="shared" si="26"/>
        <v>34</v>
      </c>
      <c r="BQ132" s="8">
        <f t="shared" si="26"/>
        <v>54</v>
      </c>
      <c r="BR132" s="105">
        <f t="shared" si="27"/>
        <v>62.96296296296296</v>
      </c>
      <c r="BS132" s="122">
        <v>2.487971573637E-10</v>
      </c>
      <c r="BT132" s="185"/>
      <c r="BU132" s="111"/>
      <c r="BV132" s="11"/>
      <c r="BW132" s="32">
        <v>277</v>
      </c>
      <c r="BX132" s="119">
        <v>7</v>
      </c>
      <c r="BY132" s="119">
        <v>29</v>
      </c>
      <c r="BZ132" s="120">
        <f t="shared" si="28"/>
        <v>24.137931034482758</v>
      </c>
      <c r="CA132" s="119">
        <v>1</v>
      </c>
      <c r="CB132" s="119">
        <v>36</v>
      </c>
      <c r="CC132" s="120">
        <f t="shared" si="29"/>
        <v>2.7777777777777777</v>
      </c>
      <c r="CD132" s="8">
        <f t="shared" si="30"/>
        <v>8</v>
      </c>
      <c r="CE132" s="8">
        <f t="shared" si="30"/>
        <v>65</v>
      </c>
      <c r="CF132" s="105">
        <f t="shared" si="31"/>
        <v>12.307692307692308</v>
      </c>
      <c r="CG132" s="122">
        <v>0.0203628338874241</v>
      </c>
      <c r="CH132" s="170"/>
      <c r="CI132" s="107"/>
      <c r="CJ132" s="11"/>
      <c r="CK132" s="32">
        <v>277</v>
      </c>
      <c r="CL132" s="30">
        <v>0</v>
      </c>
      <c r="CM132" s="30">
        <v>16</v>
      </c>
      <c r="CN132" s="117">
        <v>0</v>
      </c>
      <c r="CO132" s="30">
        <v>19</v>
      </c>
      <c r="CP132" s="30">
        <v>19</v>
      </c>
      <c r="CQ132" s="117">
        <v>100</v>
      </c>
      <c r="CR132" s="8">
        <f t="shared" si="32"/>
        <v>19</v>
      </c>
      <c r="CS132" s="8">
        <f t="shared" si="32"/>
        <v>35</v>
      </c>
      <c r="CT132" s="105">
        <f t="shared" si="33"/>
        <v>54.285714285714285</v>
      </c>
      <c r="CU132" s="122">
        <v>4.49640804735404E-11</v>
      </c>
      <c r="CV132" s="187"/>
      <c r="CW132" s="57"/>
      <c r="CX132" s="1"/>
      <c r="CY132" s="1"/>
      <c r="CZ132" s="1"/>
      <c r="DA132" s="1"/>
      <c r="DB132" s="1"/>
    </row>
    <row r="133" spans="3:106" s="43" customFormat="1" ht="9.75" customHeight="1">
      <c r="C133" s="36"/>
      <c r="D133" s="84" t="s">
        <v>411</v>
      </c>
      <c r="E133" s="45">
        <v>99.7</v>
      </c>
      <c r="F133" s="45">
        <v>100</v>
      </c>
      <c r="G133" s="45">
        <v>100</v>
      </c>
      <c r="H133" s="45">
        <v>100</v>
      </c>
      <c r="I133" s="45">
        <v>0</v>
      </c>
      <c r="J133" s="45">
        <v>100</v>
      </c>
      <c r="M133" s="27"/>
      <c r="N133" s="36"/>
      <c r="O133" s="83" t="s">
        <v>468</v>
      </c>
      <c r="P133" s="45">
        <v>99.3</v>
      </c>
      <c r="Q133" s="45">
        <v>96.9</v>
      </c>
      <c r="R133" s="45">
        <v>100</v>
      </c>
      <c r="S133" s="45">
        <v>96.3</v>
      </c>
      <c r="T133" s="45">
        <v>0</v>
      </c>
      <c r="U133" s="45">
        <v>96.2</v>
      </c>
      <c r="Y133" s="36"/>
      <c r="Z133" s="83" t="s">
        <v>361</v>
      </c>
      <c r="AA133" s="48">
        <v>98</v>
      </c>
      <c r="AB133" s="48">
        <v>96.9</v>
      </c>
      <c r="AC133" s="48">
        <v>100</v>
      </c>
      <c r="AD133" s="48">
        <v>88.9</v>
      </c>
      <c r="AE133" s="48">
        <v>0</v>
      </c>
      <c r="AF133" s="48">
        <v>16.7</v>
      </c>
      <c r="AG133" s="43">
        <f t="shared" si="19"/>
      </c>
      <c r="AI133" s="27"/>
      <c r="AJ133" s="36"/>
      <c r="AK133" s="84" t="s">
        <v>450</v>
      </c>
      <c r="AL133" s="45">
        <v>99.3</v>
      </c>
      <c r="AM133" s="45">
        <v>100</v>
      </c>
      <c r="AN133" s="45">
        <v>100</v>
      </c>
      <c r="AO133" s="45">
        <v>96.3</v>
      </c>
      <c r="AP133" s="45">
        <v>0</v>
      </c>
      <c r="AQ133" s="45">
        <v>100</v>
      </c>
      <c r="AR133" s="27"/>
      <c r="AS133" s="27"/>
      <c r="AT133" s="27"/>
      <c r="AU133" s="32">
        <v>279</v>
      </c>
      <c r="AV133" s="119">
        <v>1</v>
      </c>
      <c r="AW133" s="119">
        <v>35</v>
      </c>
      <c r="AX133" s="120">
        <f t="shared" si="20"/>
        <v>2.857142857142857</v>
      </c>
      <c r="AY133" s="119">
        <v>13</v>
      </c>
      <c r="AZ133" s="119">
        <v>34</v>
      </c>
      <c r="BA133" s="120">
        <f t="shared" si="21"/>
        <v>38.23529411764706</v>
      </c>
      <c r="BB133" s="8">
        <f t="shared" si="22"/>
        <v>14</v>
      </c>
      <c r="BC133" s="8">
        <f t="shared" si="22"/>
        <v>69</v>
      </c>
      <c r="BD133" s="105">
        <f t="shared" si="23"/>
        <v>20.28985507246377</v>
      </c>
      <c r="BE133" s="121">
        <v>0.000234092257886945</v>
      </c>
      <c r="BF133" s="170"/>
      <c r="BG133" s="107"/>
      <c r="BH133" s="11"/>
      <c r="BI133" s="32">
        <v>279</v>
      </c>
      <c r="BJ133" s="119">
        <v>4</v>
      </c>
      <c r="BK133" s="119">
        <v>23</v>
      </c>
      <c r="BL133" s="120">
        <f t="shared" si="24"/>
        <v>17.391304347826086</v>
      </c>
      <c r="BM133" s="119">
        <v>31</v>
      </c>
      <c r="BN133" s="119">
        <v>34</v>
      </c>
      <c r="BO133" s="117">
        <f t="shared" si="25"/>
        <v>91.17647058823529</v>
      </c>
      <c r="BP133" s="8">
        <f t="shared" si="26"/>
        <v>35</v>
      </c>
      <c r="BQ133" s="8">
        <f t="shared" si="26"/>
        <v>57</v>
      </c>
      <c r="BR133" s="105">
        <f t="shared" si="27"/>
        <v>61.40350877192983</v>
      </c>
      <c r="BS133" s="122">
        <v>1.54729386429758E-08</v>
      </c>
      <c r="BT133" s="185"/>
      <c r="BU133" s="111"/>
      <c r="BV133" s="11"/>
      <c r="BW133" s="32">
        <v>279</v>
      </c>
      <c r="BX133" s="119">
        <v>5</v>
      </c>
      <c r="BY133" s="119">
        <v>34</v>
      </c>
      <c r="BZ133" s="120">
        <f t="shared" si="28"/>
        <v>14.705882352941178</v>
      </c>
      <c r="CA133" s="119">
        <v>2</v>
      </c>
      <c r="CB133" s="119">
        <v>36</v>
      </c>
      <c r="CC133" s="120">
        <f t="shared" si="29"/>
        <v>5.555555555555555</v>
      </c>
      <c r="CD133" s="8">
        <f t="shared" si="30"/>
        <v>7</v>
      </c>
      <c r="CE133" s="8">
        <f t="shared" si="30"/>
        <v>70</v>
      </c>
      <c r="CF133" s="105">
        <f t="shared" si="31"/>
        <v>10</v>
      </c>
      <c r="CG133" s="122">
        <v>0.428987944539397</v>
      </c>
      <c r="CH133" s="170"/>
      <c r="CI133" s="107"/>
      <c r="CJ133" s="11"/>
      <c r="CK133" s="32">
        <v>279</v>
      </c>
      <c r="CL133" s="30">
        <v>0</v>
      </c>
      <c r="CM133" s="30">
        <v>19</v>
      </c>
      <c r="CN133" s="117">
        <v>0</v>
      </c>
      <c r="CO133" s="30">
        <v>22</v>
      </c>
      <c r="CP133" s="30">
        <v>22</v>
      </c>
      <c r="CQ133" s="117">
        <v>100</v>
      </c>
      <c r="CR133" s="8">
        <f t="shared" si="32"/>
        <v>22</v>
      </c>
      <c r="CS133" s="8">
        <f t="shared" si="32"/>
        <v>41</v>
      </c>
      <c r="CT133" s="105">
        <f t="shared" si="33"/>
        <v>53.65853658536586</v>
      </c>
      <c r="CU133" s="122">
        <v>4.08726022315766E-12</v>
      </c>
      <c r="CV133" s="187"/>
      <c r="CW133" s="1"/>
      <c r="CX133" s="1"/>
      <c r="CY133" s="1"/>
      <c r="CZ133" s="1"/>
      <c r="DA133" s="1"/>
      <c r="DB133" s="1"/>
    </row>
    <row r="134" spans="3:106" s="27" customFormat="1" ht="9.75" customHeight="1">
      <c r="C134" s="36"/>
      <c r="D134" s="84" t="s">
        <v>500</v>
      </c>
      <c r="E134" s="45">
        <v>100</v>
      </c>
      <c r="F134" s="45">
        <v>98.4</v>
      </c>
      <c r="G134" s="45">
        <v>100</v>
      </c>
      <c r="H134" s="45">
        <v>100</v>
      </c>
      <c r="I134" s="45">
        <v>0.3</v>
      </c>
      <c r="J134" s="45">
        <v>77.8</v>
      </c>
      <c r="N134" s="36"/>
      <c r="O134" s="83" t="s">
        <v>558</v>
      </c>
      <c r="P134" s="45">
        <v>98.3</v>
      </c>
      <c r="Q134" s="45">
        <v>100</v>
      </c>
      <c r="R134" s="45">
        <v>100</v>
      </c>
      <c r="S134" s="45">
        <v>85.2</v>
      </c>
      <c r="T134" s="45">
        <v>0</v>
      </c>
      <c r="U134" s="45">
        <v>100</v>
      </c>
      <c r="Y134" s="36"/>
      <c r="Z134" s="83" t="s">
        <v>365</v>
      </c>
      <c r="AA134" s="48">
        <v>99.7</v>
      </c>
      <c r="AB134" s="48">
        <v>95.3</v>
      </c>
      <c r="AC134" s="48">
        <v>100</v>
      </c>
      <c r="AD134" s="48">
        <v>100</v>
      </c>
      <c r="AE134" s="48">
        <v>0.3</v>
      </c>
      <c r="AF134" s="48">
        <v>14.8</v>
      </c>
      <c r="AG134" s="43">
        <f t="shared" si="19"/>
      </c>
      <c r="AH134" s="43"/>
      <c r="AJ134" s="36"/>
      <c r="AK134" s="84" t="s">
        <v>582</v>
      </c>
      <c r="AL134" s="45">
        <v>100</v>
      </c>
      <c r="AM134" s="45">
        <v>100</v>
      </c>
      <c r="AN134" s="45">
        <v>100</v>
      </c>
      <c r="AO134" s="45">
        <v>100</v>
      </c>
      <c r="AP134" s="45">
        <v>0.7</v>
      </c>
      <c r="AQ134" s="45">
        <v>96.3</v>
      </c>
      <c r="AU134" s="32">
        <v>296</v>
      </c>
      <c r="AV134" s="119">
        <v>6</v>
      </c>
      <c r="AW134" s="119">
        <v>32</v>
      </c>
      <c r="AX134" s="120">
        <f t="shared" si="20"/>
        <v>18.75</v>
      </c>
      <c r="AY134" s="119">
        <v>13</v>
      </c>
      <c r="AZ134" s="119">
        <v>32</v>
      </c>
      <c r="BA134" s="120">
        <f t="shared" si="21"/>
        <v>40.625</v>
      </c>
      <c r="BB134" s="8">
        <f t="shared" si="22"/>
        <v>19</v>
      </c>
      <c r="BC134" s="8">
        <f t="shared" si="22"/>
        <v>64</v>
      </c>
      <c r="BD134" s="105">
        <f t="shared" si="23"/>
        <v>29.6875</v>
      </c>
      <c r="BE134" s="121">
        <v>0.0993921625970829</v>
      </c>
      <c r="BF134" s="170"/>
      <c r="BG134" s="107"/>
      <c r="BH134" s="11"/>
      <c r="BI134" s="32">
        <v>296</v>
      </c>
      <c r="BJ134" s="119">
        <v>3</v>
      </c>
      <c r="BK134" s="119">
        <v>22</v>
      </c>
      <c r="BL134" s="120">
        <f t="shared" si="24"/>
        <v>13.636363636363635</v>
      </c>
      <c r="BM134" s="119">
        <v>32</v>
      </c>
      <c r="BN134" s="119">
        <v>34</v>
      </c>
      <c r="BO134" s="117">
        <f t="shared" si="25"/>
        <v>94.11764705882352</v>
      </c>
      <c r="BP134" s="8">
        <f t="shared" si="26"/>
        <v>35</v>
      </c>
      <c r="BQ134" s="8">
        <f t="shared" si="26"/>
        <v>56</v>
      </c>
      <c r="BR134" s="105">
        <f t="shared" si="27"/>
        <v>62.5</v>
      </c>
      <c r="BS134" s="122">
        <v>6.47340318225742E-10</v>
      </c>
      <c r="BT134" s="185"/>
      <c r="BU134" s="111"/>
      <c r="BV134" s="11"/>
      <c r="BW134" s="32">
        <v>296</v>
      </c>
      <c r="BX134" s="119">
        <v>5</v>
      </c>
      <c r="BY134" s="119">
        <v>32</v>
      </c>
      <c r="BZ134" s="120">
        <f t="shared" si="28"/>
        <v>15.625</v>
      </c>
      <c r="CA134" s="119">
        <v>5</v>
      </c>
      <c r="CB134" s="119">
        <v>36</v>
      </c>
      <c r="CC134" s="120">
        <f t="shared" si="29"/>
        <v>13.88888888888889</v>
      </c>
      <c r="CD134" s="8">
        <f t="shared" si="30"/>
        <v>10</v>
      </c>
      <c r="CE134" s="8">
        <f t="shared" si="30"/>
        <v>68</v>
      </c>
      <c r="CF134" s="105">
        <f t="shared" si="31"/>
        <v>14.705882352941178</v>
      </c>
      <c r="CG134" s="122">
        <v>1</v>
      </c>
      <c r="CH134" s="170"/>
      <c r="CI134" s="107"/>
      <c r="CJ134" s="11"/>
      <c r="CK134" s="32">
        <v>296</v>
      </c>
      <c r="CL134" s="30">
        <v>0</v>
      </c>
      <c r="CM134" s="30">
        <v>17</v>
      </c>
      <c r="CN134" s="117">
        <v>0</v>
      </c>
      <c r="CO134" s="30">
        <v>22</v>
      </c>
      <c r="CP134" s="30">
        <v>22</v>
      </c>
      <c r="CQ134" s="117">
        <v>100</v>
      </c>
      <c r="CR134" s="8">
        <f t="shared" si="32"/>
        <v>22</v>
      </c>
      <c r="CS134" s="8">
        <f t="shared" si="32"/>
        <v>39</v>
      </c>
      <c r="CT134" s="105">
        <f t="shared" si="33"/>
        <v>56.41025641025641</v>
      </c>
      <c r="CU134" s="122">
        <v>1.95997273859022E-11</v>
      </c>
      <c r="CV134" s="187"/>
      <c r="CW134" s="1"/>
      <c r="CX134" s="1"/>
      <c r="CY134" s="1"/>
      <c r="CZ134" s="1"/>
      <c r="DA134" s="1"/>
      <c r="DB134" s="1"/>
    </row>
    <row r="135" spans="3:106" s="43" customFormat="1" ht="9.75" customHeight="1">
      <c r="C135" s="36"/>
      <c r="D135" s="84" t="s">
        <v>463</v>
      </c>
      <c r="E135" s="45">
        <v>98.3</v>
      </c>
      <c r="F135" s="45">
        <v>96.8</v>
      </c>
      <c r="G135" s="45">
        <v>98.4</v>
      </c>
      <c r="H135" s="45">
        <v>96.3</v>
      </c>
      <c r="I135" s="45">
        <v>0</v>
      </c>
      <c r="J135" s="45">
        <v>46.2</v>
      </c>
      <c r="M135" s="27"/>
      <c r="N135" s="36"/>
      <c r="O135" s="83" t="s">
        <v>476</v>
      </c>
      <c r="P135" s="45">
        <v>95.3</v>
      </c>
      <c r="Q135" s="45">
        <v>95.3</v>
      </c>
      <c r="R135" s="45">
        <v>100</v>
      </c>
      <c r="S135" s="45">
        <v>74.1</v>
      </c>
      <c r="T135" s="45">
        <v>0</v>
      </c>
      <c r="U135" s="45">
        <v>100</v>
      </c>
      <c r="Y135" s="36"/>
      <c r="Z135" s="83" t="s">
        <v>520</v>
      </c>
      <c r="AA135" s="48">
        <v>98.7</v>
      </c>
      <c r="AB135" s="48">
        <v>100</v>
      </c>
      <c r="AC135" s="48">
        <v>100</v>
      </c>
      <c r="AD135" s="48">
        <v>88.9</v>
      </c>
      <c r="AE135" s="48">
        <v>0</v>
      </c>
      <c r="AF135" s="48">
        <v>41.7</v>
      </c>
      <c r="AG135" s="43">
        <f t="shared" si="19"/>
      </c>
      <c r="AI135" s="27"/>
      <c r="AJ135" s="36"/>
      <c r="AK135" s="84" t="s">
        <v>438</v>
      </c>
      <c r="AL135" s="45">
        <v>100</v>
      </c>
      <c r="AM135" s="45">
        <v>100</v>
      </c>
      <c r="AN135" s="45">
        <v>100</v>
      </c>
      <c r="AO135" s="45">
        <v>100</v>
      </c>
      <c r="AP135" s="45">
        <v>0.3</v>
      </c>
      <c r="AQ135" s="45">
        <v>96.3</v>
      </c>
      <c r="AR135" s="27"/>
      <c r="AS135" s="27"/>
      <c r="AT135" s="27"/>
      <c r="AU135" s="32" t="s">
        <v>708</v>
      </c>
      <c r="AV135" s="8">
        <f>SUM(AV108:AV134)</f>
        <v>119</v>
      </c>
      <c r="AW135" s="8">
        <f>SUM(AW108:AW134)</f>
        <v>932</v>
      </c>
      <c r="AX135" s="105">
        <f t="shared" si="20"/>
        <v>12.768240343347639</v>
      </c>
      <c r="AY135" s="8">
        <f>SUM(AY108:AY134)</f>
        <v>340</v>
      </c>
      <c r="AZ135" s="8">
        <f>SUM(AZ108:AZ134)</f>
        <v>906</v>
      </c>
      <c r="BA135" s="105">
        <f t="shared" si="21"/>
        <v>37.52759381898454</v>
      </c>
      <c r="BB135" s="8">
        <f>SUM(BB108:BB134)</f>
        <v>459</v>
      </c>
      <c r="BC135" s="8">
        <f>SUM(BC108:BC134)</f>
        <v>1838</v>
      </c>
      <c r="BD135" s="105">
        <f t="shared" si="23"/>
        <v>24.9727965179543</v>
      </c>
      <c r="BE135" s="121">
        <v>5.63248828953753E-35</v>
      </c>
      <c r="BF135" s="170"/>
      <c r="BG135" s="107"/>
      <c r="BH135" s="11"/>
      <c r="BI135" s="32" t="s">
        <v>708</v>
      </c>
      <c r="BJ135" s="8">
        <f>SUM(BJ108:BJ134)</f>
        <v>44</v>
      </c>
      <c r="BK135" s="8">
        <f>SUM(BK108:BK134)</f>
        <v>614</v>
      </c>
      <c r="BL135" s="105">
        <f t="shared" si="24"/>
        <v>7.166123778501629</v>
      </c>
      <c r="BM135" s="8">
        <f>SUM(BM108:BM134)</f>
        <v>768</v>
      </c>
      <c r="BN135" s="8">
        <f>SUM(BN108:BN134)</f>
        <v>890</v>
      </c>
      <c r="BO135" s="105">
        <f t="shared" si="25"/>
        <v>86.29213483146067</v>
      </c>
      <c r="BP135" s="8">
        <f>SUM(BP108:BP134)</f>
        <v>812</v>
      </c>
      <c r="BQ135" s="8">
        <f>SUM(BQ108:BQ134)</f>
        <v>1504</v>
      </c>
      <c r="BR135" s="105">
        <f t="shared" si="27"/>
        <v>53.98936170212766</v>
      </c>
      <c r="BS135" s="122">
        <v>2.02888756151273E-224</v>
      </c>
      <c r="BT135" s="186"/>
      <c r="BU135" s="111"/>
      <c r="BV135" s="11"/>
      <c r="BW135" s="32" t="s">
        <v>708</v>
      </c>
      <c r="BX135" s="8">
        <f>SUM(BX108:BX134)</f>
        <v>97</v>
      </c>
      <c r="BY135" s="8">
        <f>SUM(BY108:BY134)</f>
        <v>902</v>
      </c>
      <c r="BZ135" s="105">
        <f t="shared" si="28"/>
        <v>10.753880266075388</v>
      </c>
      <c r="CA135" s="8">
        <f>SUM(CA108:CA134)</f>
        <v>105</v>
      </c>
      <c r="CB135" s="8">
        <f>SUM(CB108:CB134)</f>
        <v>954</v>
      </c>
      <c r="CC135" s="105">
        <f t="shared" si="29"/>
        <v>11.0062893081761</v>
      </c>
      <c r="CD135" s="8">
        <f>SUM(CD108:CD134)</f>
        <v>202</v>
      </c>
      <c r="CE135" s="8">
        <f>SUM(CE108:CE134)</f>
        <v>1856</v>
      </c>
      <c r="CF135" s="105">
        <f t="shared" si="31"/>
        <v>10.883620689655173</v>
      </c>
      <c r="CG135" s="122">
        <v>0.824172112152952</v>
      </c>
      <c r="CH135" s="170"/>
      <c r="CI135" s="107"/>
      <c r="CJ135" s="11"/>
      <c r="CK135" s="32" t="s">
        <v>708</v>
      </c>
      <c r="CL135" s="8">
        <f>SUM(CL108:CL134)</f>
        <v>7</v>
      </c>
      <c r="CM135" s="8">
        <f>SUM(CM108:CM134)</f>
        <v>529</v>
      </c>
      <c r="CN135" s="105">
        <f>CL135/CM135*100</f>
        <v>1.3232514177693762</v>
      </c>
      <c r="CO135" s="8">
        <f>SUM(CO108:CO134)</f>
        <v>552</v>
      </c>
      <c r="CP135" s="8">
        <f>SUM(CP108:CP134)</f>
        <v>578</v>
      </c>
      <c r="CQ135" s="105">
        <f>CO135/CP135*100</f>
        <v>95.50173010380622</v>
      </c>
      <c r="CR135" s="8">
        <f>SUM(CR108:CR134)</f>
        <v>559</v>
      </c>
      <c r="CS135" s="8">
        <f>SUM(CS108:CS134)</f>
        <v>1107</v>
      </c>
      <c r="CT135" s="105">
        <f t="shared" si="33"/>
        <v>50.49683830171635</v>
      </c>
      <c r="CU135" s="122">
        <v>1.77865201826667E-264</v>
      </c>
      <c r="CV135" s="187"/>
      <c r="CW135" s="1"/>
      <c r="CX135" s="1"/>
      <c r="CY135" s="1"/>
      <c r="CZ135" s="1"/>
      <c r="DA135" s="1"/>
      <c r="DB135" s="1"/>
    </row>
    <row r="136" spans="3:106" s="43" customFormat="1" ht="9.75" customHeight="1">
      <c r="C136" s="36"/>
      <c r="D136" s="84" t="s">
        <v>503</v>
      </c>
      <c r="E136" s="45">
        <v>99</v>
      </c>
      <c r="F136" s="45">
        <v>100</v>
      </c>
      <c r="G136" s="45">
        <v>100</v>
      </c>
      <c r="H136" s="45">
        <v>88.9</v>
      </c>
      <c r="I136" s="45">
        <v>0.3</v>
      </c>
      <c r="J136" s="45">
        <v>100</v>
      </c>
      <c r="M136" s="27"/>
      <c r="N136" s="36"/>
      <c r="O136" s="83" t="s">
        <v>480</v>
      </c>
      <c r="P136" s="45">
        <v>98</v>
      </c>
      <c r="Q136" s="45">
        <v>100</v>
      </c>
      <c r="R136" s="45">
        <v>98.4</v>
      </c>
      <c r="S136" s="45">
        <v>88.9</v>
      </c>
      <c r="T136" s="45">
        <v>0</v>
      </c>
      <c r="U136" s="45">
        <v>100</v>
      </c>
      <c r="Y136" s="36"/>
      <c r="Z136" s="83" t="s">
        <v>511</v>
      </c>
      <c r="AA136" s="48">
        <v>98.3</v>
      </c>
      <c r="AB136" s="48">
        <v>98.4</v>
      </c>
      <c r="AC136" s="48">
        <v>100</v>
      </c>
      <c r="AD136" s="48">
        <v>88.9</v>
      </c>
      <c r="AE136" s="48">
        <v>0</v>
      </c>
      <c r="AF136" s="48">
        <v>12.5</v>
      </c>
      <c r="AG136" s="43">
        <f t="shared" si="19"/>
      </c>
      <c r="AI136" s="27"/>
      <c r="AJ136" s="36"/>
      <c r="AK136" s="84" t="s">
        <v>442</v>
      </c>
      <c r="AL136" s="45">
        <v>100</v>
      </c>
      <c r="AM136" s="45">
        <v>100</v>
      </c>
      <c r="AN136" s="45">
        <v>100</v>
      </c>
      <c r="AO136" s="45">
        <v>100</v>
      </c>
      <c r="AP136" s="45">
        <v>0.3</v>
      </c>
      <c r="AQ136" s="45">
        <v>96.3</v>
      </c>
      <c r="AR136" s="27"/>
      <c r="AS136" s="27"/>
      <c r="AT136" s="27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F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T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H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V136" s="11"/>
      <c r="CW136" s="1"/>
      <c r="CX136" s="1"/>
      <c r="CY136" s="1"/>
      <c r="CZ136" s="1"/>
      <c r="DA136" s="1"/>
      <c r="DB136" s="1"/>
    </row>
    <row r="137" spans="3:106" s="43" customFormat="1" ht="9.75" customHeight="1">
      <c r="C137" s="36"/>
      <c r="D137" s="84" t="s">
        <v>527</v>
      </c>
      <c r="E137" s="45">
        <v>97</v>
      </c>
      <c r="F137" s="45">
        <v>98.4</v>
      </c>
      <c r="G137" s="45">
        <v>98.4</v>
      </c>
      <c r="H137" s="45">
        <v>88.5</v>
      </c>
      <c r="I137" s="45">
        <v>0.3</v>
      </c>
      <c r="J137" s="45">
        <v>95.7</v>
      </c>
      <c r="M137" s="27"/>
      <c r="N137" s="36"/>
      <c r="O137" s="83" t="s">
        <v>324</v>
      </c>
      <c r="P137" s="45">
        <v>99.3</v>
      </c>
      <c r="Q137" s="45">
        <v>100</v>
      </c>
      <c r="R137" s="45">
        <v>100</v>
      </c>
      <c r="S137" s="45">
        <v>96.3</v>
      </c>
      <c r="T137" s="45">
        <v>0</v>
      </c>
      <c r="U137" s="45">
        <v>96.2</v>
      </c>
      <c r="Y137" s="36"/>
      <c r="Z137" s="83" t="s">
        <v>535</v>
      </c>
      <c r="AA137" s="48">
        <v>99</v>
      </c>
      <c r="AB137" s="48">
        <v>100</v>
      </c>
      <c r="AC137" s="48">
        <v>100</v>
      </c>
      <c r="AD137" s="48">
        <v>88.9</v>
      </c>
      <c r="AE137" s="48">
        <v>0.3</v>
      </c>
      <c r="AF137" s="48">
        <v>12.5</v>
      </c>
      <c r="AG137" s="43">
        <f t="shared" si="19"/>
      </c>
      <c r="AI137" s="27"/>
      <c r="AJ137" s="36"/>
      <c r="AK137" s="84" t="s">
        <v>430</v>
      </c>
      <c r="AL137" s="45">
        <v>99.3</v>
      </c>
      <c r="AM137" s="45">
        <v>100</v>
      </c>
      <c r="AN137" s="45">
        <v>100</v>
      </c>
      <c r="AO137" s="45">
        <v>96.3</v>
      </c>
      <c r="AP137" s="45">
        <v>0</v>
      </c>
      <c r="AQ137" s="45">
        <v>96.2</v>
      </c>
      <c r="AR137" s="27"/>
      <c r="AS137" s="27"/>
      <c r="AT137" s="27"/>
      <c r="AU137" s="152" t="s">
        <v>702</v>
      </c>
      <c r="AV137" s="152" t="s">
        <v>718</v>
      </c>
      <c r="AW137" s="152"/>
      <c r="AX137" s="152"/>
      <c r="AY137" s="152"/>
      <c r="AZ137" s="152"/>
      <c r="BA137" s="152"/>
      <c r="BB137" s="117">
        <v>6.2</v>
      </c>
      <c r="BC137" s="13"/>
      <c r="BD137" s="37"/>
      <c r="BF137" s="11"/>
      <c r="BH137" s="11"/>
      <c r="BI137" s="152" t="s">
        <v>702</v>
      </c>
      <c r="BJ137" s="152" t="s">
        <v>718</v>
      </c>
      <c r="BK137" s="152"/>
      <c r="BL137" s="152"/>
      <c r="BM137" s="152"/>
      <c r="BN137" s="152"/>
      <c r="BO137" s="152"/>
      <c r="BP137" s="117">
        <v>6.1</v>
      </c>
      <c r="BQ137" s="13"/>
      <c r="BR137" s="37"/>
      <c r="BT137" s="11"/>
      <c r="BV137" s="11"/>
      <c r="BW137" s="152" t="s">
        <v>702</v>
      </c>
      <c r="BX137" s="152" t="s">
        <v>718</v>
      </c>
      <c r="BY137" s="152"/>
      <c r="BZ137" s="152"/>
      <c r="CA137" s="152"/>
      <c r="CB137" s="152"/>
      <c r="CC137" s="152"/>
      <c r="CD137" s="117">
        <v>5.7</v>
      </c>
      <c r="CE137" s="11"/>
      <c r="CF137" s="11"/>
      <c r="CH137" s="11"/>
      <c r="CJ137" s="11"/>
      <c r="CK137" s="152" t="s">
        <v>702</v>
      </c>
      <c r="CL137" s="152" t="s">
        <v>718</v>
      </c>
      <c r="CM137" s="152"/>
      <c r="CN137" s="152"/>
      <c r="CO137" s="152"/>
      <c r="CP137" s="152"/>
      <c r="CQ137" s="152"/>
      <c r="CR137" s="117">
        <v>2.2</v>
      </c>
      <c r="CS137" s="11"/>
      <c r="CT137" s="11"/>
      <c r="CV137" s="11"/>
      <c r="CW137" s="1"/>
      <c r="CX137" s="1"/>
      <c r="CY137" s="1"/>
      <c r="CZ137" s="1"/>
      <c r="DA137" s="1"/>
      <c r="DB137" s="1"/>
    </row>
    <row r="138" spans="3:106" s="43" customFormat="1" ht="9.75" customHeight="1">
      <c r="C138" s="36"/>
      <c r="D138" s="84" t="s">
        <v>515</v>
      </c>
      <c r="E138" s="45">
        <v>98.3</v>
      </c>
      <c r="F138" s="45">
        <v>96.9</v>
      </c>
      <c r="G138" s="45">
        <v>100</v>
      </c>
      <c r="H138" s="45">
        <v>88.9</v>
      </c>
      <c r="I138" s="45">
        <v>0</v>
      </c>
      <c r="J138" s="45">
        <v>100</v>
      </c>
      <c r="M138" s="27"/>
      <c r="N138" s="36"/>
      <c r="O138" s="83" t="s">
        <v>492</v>
      </c>
      <c r="P138" s="45">
        <v>99.3</v>
      </c>
      <c r="Q138" s="45">
        <v>100</v>
      </c>
      <c r="R138" s="45">
        <v>100</v>
      </c>
      <c r="S138" s="45">
        <v>96.3</v>
      </c>
      <c r="T138" s="45">
        <v>0</v>
      </c>
      <c r="U138" s="45">
        <v>100</v>
      </c>
      <c r="Y138" s="36"/>
      <c r="Z138" s="83" t="s">
        <v>559</v>
      </c>
      <c r="AA138" s="48">
        <v>98.7</v>
      </c>
      <c r="AB138" s="48">
        <v>98.4</v>
      </c>
      <c r="AC138" s="48">
        <v>100</v>
      </c>
      <c r="AD138" s="48">
        <v>92.6</v>
      </c>
      <c r="AE138" s="48">
        <v>0</v>
      </c>
      <c r="AF138" s="48">
        <v>12</v>
      </c>
      <c r="AG138" s="43">
        <f t="shared" si="19"/>
      </c>
      <c r="AI138" s="27"/>
      <c r="AJ138" s="36"/>
      <c r="AK138" s="84" t="s">
        <v>426</v>
      </c>
      <c r="AL138" s="45">
        <v>97.3</v>
      </c>
      <c r="AM138" s="45">
        <v>100</v>
      </c>
      <c r="AN138" s="45">
        <v>100</v>
      </c>
      <c r="AO138" s="45">
        <v>81.5</v>
      </c>
      <c r="AP138" s="45">
        <v>0.3</v>
      </c>
      <c r="AQ138" s="45">
        <v>95.5</v>
      </c>
      <c r="AR138" s="27"/>
      <c r="AS138" s="27"/>
      <c r="AT138" s="27"/>
      <c r="AU138" s="152"/>
      <c r="AV138" s="152" t="s">
        <v>719</v>
      </c>
      <c r="AW138" s="152"/>
      <c r="AX138" s="152"/>
      <c r="AY138" s="152"/>
      <c r="AZ138" s="152"/>
      <c r="BA138" s="152"/>
      <c r="BB138" s="117">
        <v>1.2</v>
      </c>
      <c r="BC138" s="13"/>
      <c r="BD138" s="37"/>
      <c r="BF138" s="11"/>
      <c r="BH138" s="11"/>
      <c r="BI138" s="152"/>
      <c r="BJ138" s="152" t="s">
        <v>719</v>
      </c>
      <c r="BK138" s="152"/>
      <c r="BL138" s="152"/>
      <c r="BM138" s="152"/>
      <c r="BN138" s="152"/>
      <c r="BO138" s="152"/>
      <c r="BP138" s="117">
        <v>1.18</v>
      </c>
      <c r="BQ138" s="13"/>
      <c r="BR138" s="37"/>
      <c r="BT138" s="11"/>
      <c r="BV138" s="11"/>
      <c r="BW138" s="152"/>
      <c r="BX138" s="152" t="s">
        <v>719</v>
      </c>
      <c r="BY138" s="152"/>
      <c r="BZ138" s="152"/>
      <c r="CA138" s="152"/>
      <c r="CB138" s="152"/>
      <c r="CC138" s="152"/>
      <c r="CD138" s="117">
        <v>1.1</v>
      </c>
      <c r="CE138" s="11"/>
      <c r="CF138" s="11"/>
      <c r="CH138" s="11"/>
      <c r="CJ138" s="11"/>
      <c r="CK138" s="152"/>
      <c r="CL138" s="152" t="s">
        <v>719</v>
      </c>
      <c r="CM138" s="152"/>
      <c r="CN138" s="152"/>
      <c r="CO138" s="152"/>
      <c r="CP138" s="152"/>
      <c r="CQ138" s="152"/>
      <c r="CR138" s="117">
        <v>0.43</v>
      </c>
      <c r="CS138" s="11"/>
      <c r="CT138" s="11"/>
      <c r="CV138" s="11"/>
      <c r="CW138" s="1"/>
      <c r="CX138" s="39"/>
      <c r="CY138" s="39"/>
      <c r="CZ138" s="39"/>
      <c r="DA138" s="39"/>
      <c r="DB138" s="39"/>
    </row>
    <row r="139" spans="3:101" s="43" customFormat="1" ht="9.75" customHeight="1">
      <c r="C139" s="36"/>
      <c r="D139" s="84" t="s">
        <v>521</v>
      </c>
      <c r="E139" s="45">
        <v>97.7</v>
      </c>
      <c r="F139" s="45">
        <v>100</v>
      </c>
      <c r="G139" s="45">
        <v>100</v>
      </c>
      <c r="H139" s="45">
        <v>81.5</v>
      </c>
      <c r="I139" s="45">
        <v>0</v>
      </c>
      <c r="J139" s="45">
        <v>86.4</v>
      </c>
      <c r="M139" s="27"/>
      <c r="N139" s="36"/>
      <c r="O139" s="83" t="s">
        <v>495</v>
      </c>
      <c r="P139" s="45">
        <v>98.7</v>
      </c>
      <c r="Q139" s="45">
        <v>100</v>
      </c>
      <c r="R139" s="45">
        <v>100</v>
      </c>
      <c r="S139" s="45">
        <v>92.6</v>
      </c>
      <c r="T139" s="45">
        <v>0</v>
      </c>
      <c r="U139" s="45">
        <v>96</v>
      </c>
      <c r="Y139" s="36"/>
      <c r="Z139" s="83" t="s">
        <v>523</v>
      </c>
      <c r="AA139" s="48">
        <v>96.3</v>
      </c>
      <c r="AB139" s="48">
        <v>100</v>
      </c>
      <c r="AC139" s="48">
        <v>98.4</v>
      </c>
      <c r="AD139" s="48">
        <v>81.5</v>
      </c>
      <c r="AE139" s="48">
        <v>0.3</v>
      </c>
      <c r="AF139" s="48">
        <v>40.9</v>
      </c>
      <c r="AG139" s="43">
        <f t="shared" si="19"/>
      </c>
      <c r="AI139" s="27"/>
      <c r="AJ139" s="36"/>
      <c r="AK139" s="84" t="s">
        <v>583</v>
      </c>
      <c r="AL139" s="45">
        <v>98.7</v>
      </c>
      <c r="AM139" s="45">
        <v>100</v>
      </c>
      <c r="AN139" s="45">
        <v>100</v>
      </c>
      <c r="AO139" s="45">
        <v>88.9</v>
      </c>
      <c r="AP139" s="45">
        <v>0</v>
      </c>
      <c r="AQ139" s="45">
        <v>87.5</v>
      </c>
      <c r="AR139" s="27"/>
      <c r="AS139" s="27"/>
      <c r="AT139" s="27"/>
      <c r="AU139" s="152"/>
      <c r="AV139" s="152" t="s">
        <v>720</v>
      </c>
      <c r="AW139" s="152"/>
      <c r="AX139" s="152"/>
      <c r="AY139" s="152"/>
      <c r="AZ139" s="152"/>
      <c r="BA139" s="152"/>
      <c r="BB139" s="117">
        <v>18.2</v>
      </c>
      <c r="BC139" s="13"/>
      <c r="BD139" s="37"/>
      <c r="BF139" s="11"/>
      <c r="BH139" s="11"/>
      <c r="BI139" s="152"/>
      <c r="BJ139" s="152" t="s">
        <v>720</v>
      </c>
      <c r="BK139" s="152"/>
      <c r="BL139" s="152"/>
      <c r="BM139" s="152"/>
      <c r="BN139" s="152"/>
      <c r="BO139" s="152"/>
      <c r="BP139" s="117">
        <v>8.7</v>
      </c>
      <c r="BQ139" s="13"/>
      <c r="BR139" s="37"/>
      <c r="BT139" s="11"/>
      <c r="BV139" s="11"/>
      <c r="BW139" s="152"/>
      <c r="BX139" s="152" t="s">
        <v>720</v>
      </c>
      <c r="BY139" s="152"/>
      <c r="BZ139" s="152"/>
      <c r="CA139" s="152"/>
      <c r="CB139" s="152"/>
      <c r="CC139" s="152"/>
      <c r="CD139" s="117">
        <v>9.4</v>
      </c>
      <c r="CE139" s="11"/>
      <c r="CF139" s="11"/>
      <c r="CH139" s="11"/>
      <c r="CJ139" s="11"/>
      <c r="CK139" s="152"/>
      <c r="CL139" s="152" t="s">
        <v>720</v>
      </c>
      <c r="CM139" s="152"/>
      <c r="CN139" s="152"/>
      <c r="CO139" s="152"/>
      <c r="CP139" s="152"/>
      <c r="CQ139" s="152"/>
      <c r="CR139" s="117">
        <v>3.1</v>
      </c>
      <c r="CS139" s="11"/>
      <c r="CT139" s="11"/>
      <c r="CV139" s="11"/>
      <c r="CW139" s="39"/>
    </row>
    <row r="140" spans="3:100" s="43" customFormat="1" ht="9.75" customHeight="1">
      <c r="C140" s="36"/>
      <c r="D140" s="84" t="s">
        <v>311</v>
      </c>
      <c r="E140" s="45">
        <v>99.7</v>
      </c>
      <c r="F140" s="45">
        <v>98.4</v>
      </c>
      <c r="G140" s="45">
        <v>100</v>
      </c>
      <c r="H140" s="45">
        <v>100</v>
      </c>
      <c r="I140" s="45">
        <v>0.7</v>
      </c>
      <c r="J140" s="45">
        <v>100</v>
      </c>
      <c r="M140" s="27"/>
      <c r="N140" s="36"/>
      <c r="O140" s="83" t="s">
        <v>498</v>
      </c>
      <c r="P140" s="45">
        <v>100</v>
      </c>
      <c r="Q140" s="45">
        <v>95.3</v>
      </c>
      <c r="R140" s="45">
        <v>100</v>
      </c>
      <c r="S140" s="45">
        <v>100</v>
      </c>
      <c r="T140" s="45">
        <v>0.3</v>
      </c>
      <c r="U140" s="45">
        <v>100</v>
      </c>
      <c r="Y140" s="36"/>
      <c r="Z140" s="83" t="s">
        <v>541</v>
      </c>
      <c r="AA140" s="48">
        <v>99</v>
      </c>
      <c r="AB140" s="48">
        <v>98.4</v>
      </c>
      <c r="AC140" s="48">
        <v>100</v>
      </c>
      <c r="AD140" s="48">
        <v>92.6</v>
      </c>
      <c r="AE140" s="48">
        <v>0</v>
      </c>
      <c r="AF140" s="48">
        <v>16</v>
      </c>
      <c r="AG140" s="43">
        <f t="shared" si="19"/>
      </c>
      <c r="AI140" s="27"/>
      <c r="AJ140" s="36"/>
      <c r="AK140" s="84" t="s">
        <v>584</v>
      </c>
      <c r="AL140" s="45">
        <v>98.7</v>
      </c>
      <c r="AM140" s="45">
        <v>98.4</v>
      </c>
      <c r="AN140" s="45">
        <v>100</v>
      </c>
      <c r="AO140" s="45">
        <v>88.9</v>
      </c>
      <c r="AP140" s="45">
        <v>0</v>
      </c>
      <c r="AQ140" s="45">
        <v>83.3</v>
      </c>
      <c r="AR140" s="27"/>
      <c r="AS140" s="27"/>
      <c r="AT140" s="27"/>
      <c r="AU140" s="152"/>
      <c r="AV140" s="152" t="s">
        <v>721</v>
      </c>
      <c r="AW140" s="152"/>
      <c r="AX140" s="152"/>
      <c r="AY140" s="152"/>
      <c r="AZ140" s="152"/>
      <c r="BA140" s="152"/>
      <c r="BB140" s="117">
        <v>3.07</v>
      </c>
      <c r="BC140" s="13"/>
      <c r="BD140" s="37"/>
      <c r="BF140" s="11"/>
      <c r="BH140" s="11"/>
      <c r="BI140" s="152"/>
      <c r="BJ140" s="152" t="s">
        <v>721</v>
      </c>
      <c r="BK140" s="152"/>
      <c r="BL140" s="152"/>
      <c r="BM140" s="152"/>
      <c r="BN140" s="152"/>
      <c r="BO140" s="152"/>
      <c r="BP140" s="117">
        <v>1.82</v>
      </c>
      <c r="BQ140" s="13"/>
      <c r="BR140" s="37"/>
      <c r="BT140" s="11"/>
      <c r="BV140" s="11"/>
      <c r="BW140" s="152"/>
      <c r="BX140" s="152" t="s">
        <v>721</v>
      </c>
      <c r="BY140" s="152"/>
      <c r="BZ140" s="152"/>
      <c r="CA140" s="152"/>
      <c r="CB140" s="152"/>
      <c r="CC140" s="152"/>
      <c r="CD140" s="117">
        <v>1.56</v>
      </c>
      <c r="CE140" s="11"/>
      <c r="CF140" s="11"/>
      <c r="CH140" s="11"/>
      <c r="CJ140" s="11"/>
      <c r="CK140" s="152"/>
      <c r="CL140" s="152" t="s">
        <v>721</v>
      </c>
      <c r="CM140" s="152"/>
      <c r="CN140" s="152"/>
      <c r="CO140" s="152"/>
      <c r="CP140" s="152"/>
      <c r="CQ140" s="152"/>
      <c r="CR140" s="117">
        <v>0.69</v>
      </c>
      <c r="CS140" s="11"/>
      <c r="CT140" s="11"/>
      <c r="CV140" s="11"/>
    </row>
    <row r="141" spans="3:100" s="43" customFormat="1" ht="9.75" customHeight="1">
      <c r="C141" s="36"/>
      <c r="D141" s="84" t="s">
        <v>524</v>
      </c>
      <c r="E141" s="45">
        <v>99.3</v>
      </c>
      <c r="F141" s="45">
        <v>100</v>
      </c>
      <c r="G141" s="45">
        <v>100</v>
      </c>
      <c r="H141" s="45">
        <v>96.3</v>
      </c>
      <c r="I141" s="45">
        <v>0</v>
      </c>
      <c r="J141" s="45">
        <v>100</v>
      </c>
      <c r="M141" s="27"/>
      <c r="N141" s="36"/>
      <c r="O141" s="83" t="s">
        <v>507</v>
      </c>
      <c r="P141" s="45">
        <v>100</v>
      </c>
      <c r="Q141" s="45">
        <v>98.4</v>
      </c>
      <c r="R141" s="45">
        <v>100</v>
      </c>
      <c r="S141" s="45">
        <v>100</v>
      </c>
      <c r="T141" s="45">
        <v>0.3</v>
      </c>
      <c r="U141" s="45">
        <v>96.3</v>
      </c>
      <c r="Y141" s="36"/>
      <c r="Z141" s="83" t="s">
        <v>563</v>
      </c>
      <c r="AA141" s="48">
        <v>99.7</v>
      </c>
      <c r="AB141" s="48">
        <v>100</v>
      </c>
      <c r="AC141" s="48">
        <v>100</v>
      </c>
      <c r="AD141" s="48">
        <v>100</v>
      </c>
      <c r="AE141" s="48">
        <v>0.7</v>
      </c>
      <c r="AF141" s="48">
        <v>22.2</v>
      </c>
      <c r="AG141" s="43">
        <f t="shared" si="19"/>
      </c>
      <c r="AI141" s="27"/>
      <c r="AJ141" s="36"/>
      <c r="AK141" s="84" t="s">
        <v>434</v>
      </c>
      <c r="AL141" s="45">
        <v>100</v>
      </c>
      <c r="AM141" s="45">
        <v>100</v>
      </c>
      <c r="AN141" s="45">
        <v>100</v>
      </c>
      <c r="AO141" s="45">
        <v>100</v>
      </c>
      <c r="AP141" s="45">
        <v>0.3</v>
      </c>
      <c r="AQ141" s="45">
        <v>81.5</v>
      </c>
      <c r="AR141" s="27"/>
      <c r="AS141" s="27"/>
      <c r="AT141" s="27"/>
      <c r="AU141" s="152" t="s">
        <v>706</v>
      </c>
      <c r="AV141" s="152" t="s">
        <v>718</v>
      </c>
      <c r="AW141" s="152"/>
      <c r="AX141" s="152"/>
      <c r="AY141" s="152"/>
      <c r="AZ141" s="152"/>
      <c r="BA141" s="152"/>
      <c r="BB141" s="117">
        <v>10.8</v>
      </c>
      <c r="BC141" s="13"/>
      <c r="BD141" s="37"/>
      <c r="BF141" s="11"/>
      <c r="BH141" s="11"/>
      <c r="BI141" s="152" t="s">
        <v>706</v>
      </c>
      <c r="BJ141" s="152" t="s">
        <v>718</v>
      </c>
      <c r="BK141" s="152"/>
      <c r="BL141" s="152"/>
      <c r="BM141" s="152"/>
      <c r="BN141" s="152"/>
      <c r="BO141" s="152"/>
      <c r="BP141" s="117">
        <v>14.2</v>
      </c>
      <c r="BQ141" s="13"/>
      <c r="BR141" s="37"/>
      <c r="BT141" s="11"/>
      <c r="BV141" s="11"/>
      <c r="BW141" s="152" t="s">
        <v>706</v>
      </c>
      <c r="BX141" s="152" t="s">
        <v>718</v>
      </c>
      <c r="BY141" s="152"/>
      <c r="BZ141" s="152"/>
      <c r="CA141" s="152"/>
      <c r="CB141" s="152"/>
      <c r="CC141" s="152"/>
      <c r="CD141" s="117">
        <v>12.9</v>
      </c>
      <c r="CE141" s="11"/>
      <c r="CF141" s="11"/>
      <c r="CH141" s="11"/>
      <c r="CJ141" s="11"/>
      <c r="CK141" s="152" t="s">
        <v>706</v>
      </c>
      <c r="CL141" s="152" t="s">
        <v>718</v>
      </c>
      <c r="CM141" s="152"/>
      <c r="CN141" s="152"/>
      <c r="CO141" s="152"/>
      <c r="CP141" s="152"/>
      <c r="CQ141" s="152"/>
      <c r="CR141" s="117">
        <v>6.4</v>
      </c>
      <c r="CS141" s="11"/>
      <c r="CT141" s="11"/>
      <c r="CV141" s="11"/>
    </row>
    <row r="142" spans="3:100" s="43" customFormat="1" ht="9.75" customHeight="1">
      <c r="C142" s="36"/>
      <c r="D142" s="84" t="s">
        <v>506</v>
      </c>
      <c r="E142" s="45">
        <v>98</v>
      </c>
      <c r="F142" s="45">
        <v>100</v>
      </c>
      <c r="G142" s="45">
        <v>100</v>
      </c>
      <c r="H142" s="45">
        <v>85.2</v>
      </c>
      <c r="I142" s="45">
        <v>0.3</v>
      </c>
      <c r="J142" s="45">
        <v>34.8</v>
      </c>
      <c r="M142" s="27"/>
      <c r="N142" s="36"/>
      <c r="O142" s="83" t="s">
        <v>549</v>
      </c>
      <c r="P142" s="45">
        <v>98.3</v>
      </c>
      <c r="Q142" s="45">
        <v>98.4</v>
      </c>
      <c r="R142" s="45">
        <v>100</v>
      </c>
      <c r="S142" s="45">
        <v>85.2</v>
      </c>
      <c r="T142" s="45">
        <v>0</v>
      </c>
      <c r="U142" s="45">
        <v>100</v>
      </c>
      <c r="Y142" s="36"/>
      <c r="Z142" s="83" t="s">
        <v>493</v>
      </c>
      <c r="AA142" s="48">
        <v>99</v>
      </c>
      <c r="AB142" s="48">
        <v>98.4</v>
      </c>
      <c r="AC142" s="48">
        <v>100</v>
      </c>
      <c r="AD142" s="48">
        <v>96.3</v>
      </c>
      <c r="AE142" s="48">
        <v>0</v>
      </c>
      <c r="AF142" s="48">
        <v>19.2</v>
      </c>
      <c r="AG142" s="43">
        <f t="shared" si="19"/>
      </c>
      <c r="AI142" s="27"/>
      <c r="AJ142" s="36"/>
      <c r="AK142" s="84" t="s">
        <v>454</v>
      </c>
      <c r="AL142" s="45">
        <v>98.3</v>
      </c>
      <c r="AM142" s="45">
        <v>98.4</v>
      </c>
      <c r="AN142" s="45">
        <v>100</v>
      </c>
      <c r="AO142" s="45">
        <v>85.2</v>
      </c>
      <c r="AP142" s="45">
        <v>0</v>
      </c>
      <c r="AQ142" s="45">
        <v>73.9</v>
      </c>
      <c r="AR142" s="27"/>
      <c r="AS142" s="27"/>
      <c r="AT142" s="27"/>
      <c r="AU142" s="152"/>
      <c r="AV142" s="152" t="s">
        <v>719</v>
      </c>
      <c r="AW142" s="152"/>
      <c r="AX142" s="152"/>
      <c r="AY142" s="152"/>
      <c r="AZ142" s="152"/>
      <c r="BA142" s="152"/>
      <c r="BB142" s="117">
        <v>2.07</v>
      </c>
      <c r="BC142" s="13"/>
      <c r="BD142" s="37"/>
      <c r="BF142" s="11"/>
      <c r="BH142" s="11"/>
      <c r="BI142" s="152"/>
      <c r="BJ142" s="152" t="s">
        <v>719</v>
      </c>
      <c r="BK142" s="152"/>
      <c r="BL142" s="152"/>
      <c r="BM142" s="152"/>
      <c r="BN142" s="152"/>
      <c r="BO142" s="152"/>
      <c r="BP142" s="117">
        <v>2.74</v>
      </c>
      <c r="BQ142" s="13"/>
      <c r="BR142" s="37"/>
      <c r="BT142" s="11"/>
      <c r="BV142" s="11"/>
      <c r="BW142" s="152"/>
      <c r="BX142" s="152" t="s">
        <v>719</v>
      </c>
      <c r="BY142" s="152"/>
      <c r="BZ142" s="152"/>
      <c r="CA142" s="152"/>
      <c r="CB142" s="152"/>
      <c r="CC142" s="152"/>
      <c r="CD142" s="117">
        <v>2.48</v>
      </c>
      <c r="CE142" s="11"/>
      <c r="CF142" s="11"/>
      <c r="CH142" s="11"/>
      <c r="CJ142" s="11"/>
      <c r="CK142" s="152"/>
      <c r="CL142" s="152" t="s">
        <v>719</v>
      </c>
      <c r="CM142" s="152"/>
      <c r="CN142" s="152"/>
      <c r="CO142" s="152"/>
      <c r="CP142" s="152"/>
      <c r="CQ142" s="152"/>
      <c r="CR142" s="117">
        <v>1.23</v>
      </c>
      <c r="CS142" s="11"/>
      <c r="CT142" s="11"/>
      <c r="CV142" s="11"/>
    </row>
    <row r="143" spans="3:100" s="43" customFormat="1" ht="9.75" customHeight="1">
      <c r="C143" s="36"/>
      <c r="D143" s="84" t="s">
        <v>530</v>
      </c>
      <c r="E143" s="45">
        <v>99.3</v>
      </c>
      <c r="F143" s="45">
        <v>100</v>
      </c>
      <c r="G143" s="45">
        <v>100</v>
      </c>
      <c r="H143" s="45">
        <v>96.3</v>
      </c>
      <c r="I143" s="45">
        <v>0</v>
      </c>
      <c r="J143" s="45">
        <v>100</v>
      </c>
      <c r="M143" s="27"/>
      <c r="N143" s="36"/>
      <c r="O143" s="83" t="s">
        <v>561</v>
      </c>
      <c r="P143" s="45">
        <v>98</v>
      </c>
      <c r="Q143" s="45">
        <v>98.4</v>
      </c>
      <c r="R143" s="45">
        <v>100</v>
      </c>
      <c r="S143" s="45">
        <v>85.2</v>
      </c>
      <c r="T143" s="45">
        <v>0</v>
      </c>
      <c r="U143" s="45">
        <v>100</v>
      </c>
      <c r="Y143" s="36"/>
      <c r="Z143" s="83" t="s">
        <v>499</v>
      </c>
      <c r="AA143" s="48">
        <v>99</v>
      </c>
      <c r="AB143" s="48">
        <v>100</v>
      </c>
      <c r="AC143" s="48">
        <v>100</v>
      </c>
      <c r="AD143" s="48">
        <v>92.6</v>
      </c>
      <c r="AE143" s="48">
        <v>0</v>
      </c>
      <c r="AF143" s="48">
        <v>40</v>
      </c>
      <c r="AG143" s="43">
        <f t="shared" si="19"/>
      </c>
      <c r="AI143" s="27"/>
      <c r="AJ143" s="36"/>
      <c r="AK143" s="27"/>
      <c r="AL143" s="49"/>
      <c r="AM143" s="49"/>
      <c r="AN143" s="49"/>
      <c r="AO143" s="49"/>
      <c r="AP143" s="49"/>
      <c r="AQ143" s="49"/>
      <c r="AR143" s="27"/>
      <c r="AS143" s="27"/>
      <c r="AT143" s="27"/>
      <c r="AU143" s="152"/>
      <c r="AV143" s="152" t="s">
        <v>720</v>
      </c>
      <c r="AW143" s="152"/>
      <c r="AX143" s="152"/>
      <c r="AY143" s="152"/>
      <c r="AZ143" s="152"/>
      <c r="BA143" s="152"/>
      <c r="BB143" s="117">
        <v>38.7</v>
      </c>
      <c r="BC143" s="13"/>
      <c r="BD143" s="37"/>
      <c r="BF143" s="11"/>
      <c r="BH143" s="11"/>
      <c r="BI143" s="152"/>
      <c r="BJ143" s="152" t="s">
        <v>720</v>
      </c>
      <c r="BK143" s="152"/>
      <c r="BL143" s="152"/>
      <c r="BM143" s="152"/>
      <c r="BN143" s="152"/>
      <c r="BO143" s="152"/>
      <c r="BP143" s="117">
        <v>20.3</v>
      </c>
      <c r="BQ143" s="13"/>
      <c r="BR143" s="37"/>
      <c r="BT143" s="11"/>
      <c r="BV143" s="11"/>
      <c r="BW143" s="152"/>
      <c r="BX143" s="152" t="s">
        <v>720</v>
      </c>
      <c r="BY143" s="152"/>
      <c r="BZ143" s="152"/>
      <c r="CA143" s="152"/>
      <c r="CB143" s="152"/>
      <c r="CC143" s="152"/>
      <c r="CD143" s="117">
        <v>11.3</v>
      </c>
      <c r="CE143" s="11"/>
      <c r="CF143" s="11"/>
      <c r="CH143" s="11"/>
      <c r="CJ143" s="11"/>
      <c r="CK143" s="152"/>
      <c r="CL143" s="152" t="s">
        <v>720</v>
      </c>
      <c r="CM143" s="152"/>
      <c r="CN143" s="152"/>
      <c r="CO143" s="152"/>
      <c r="CP143" s="152"/>
      <c r="CQ143" s="152"/>
      <c r="CR143" s="117">
        <v>7.3</v>
      </c>
      <c r="CS143" s="11"/>
      <c r="CT143" s="11"/>
      <c r="CV143" s="11"/>
    </row>
    <row r="144" spans="3:100" s="43" customFormat="1" ht="9.75" customHeight="1">
      <c r="C144" s="36"/>
      <c r="D144" s="84" t="s">
        <v>557</v>
      </c>
      <c r="E144" s="45">
        <v>99.3</v>
      </c>
      <c r="F144" s="45">
        <v>100</v>
      </c>
      <c r="G144" s="45">
        <v>100</v>
      </c>
      <c r="H144" s="45">
        <v>96.3</v>
      </c>
      <c r="I144" s="45">
        <v>0</v>
      </c>
      <c r="J144" s="45">
        <v>100</v>
      </c>
      <c r="M144" s="27"/>
      <c r="N144" s="36"/>
      <c r="O144" s="83" t="s">
        <v>528</v>
      </c>
      <c r="P144" s="45">
        <v>97.3</v>
      </c>
      <c r="Q144" s="45">
        <v>100</v>
      </c>
      <c r="R144" s="45">
        <v>100</v>
      </c>
      <c r="S144" s="45">
        <v>81.5</v>
      </c>
      <c r="T144" s="45">
        <v>0</v>
      </c>
      <c r="U144" s="45">
        <v>100</v>
      </c>
      <c r="Y144" s="36"/>
      <c r="Z144" s="83" t="s">
        <v>538</v>
      </c>
      <c r="AA144" s="48">
        <v>94.9</v>
      </c>
      <c r="AB144" s="48">
        <v>100</v>
      </c>
      <c r="AC144" s="48">
        <v>100</v>
      </c>
      <c r="AD144" s="48">
        <v>96.3</v>
      </c>
      <c r="AE144" s="48">
        <v>0.3</v>
      </c>
      <c r="AF144" s="48">
        <v>11.5</v>
      </c>
      <c r="AG144" s="43">
        <f t="shared" si="19"/>
      </c>
      <c r="AI144" s="27"/>
      <c r="AJ144" s="36"/>
      <c r="AK144" s="27"/>
      <c r="AL144" s="49"/>
      <c r="AM144" s="49"/>
      <c r="AN144" s="49"/>
      <c r="AO144" s="49"/>
      <c r="AP144" s="49"/>
      <c r="AQ144" s="49"/>
      <c r="AR144" s="27"/>
      <c r="AS144" s="27"/>
      <c r="AT144" s="27"/>
      <c r="AU144" s="152"/>
      <c r="AV144" s="152" t="s">
        <v>721</v>
      </c>
      <c r="AW144" s="152"/>
      <c r="AX144" s="152"/>
      <c r="AY144" s="152"/>
      <c r="AZ144" s="152"/>
      <c r="BA144" s="152"/>
      <c r="BB144" s="117">
        <v>6.64</v>
      </c>
      <c r="BC144" s="13"/>
      <c r="BD144" s="37"/>
      <c r="BF144" s="11"/>
      <c r="BH144" s="11"/>
      <c r="BI144" s="152"/>
      <c r="BJ144" s="152" t="s">
        <v>721</v>
      </c>
      <c r="BK144" s="152"/>
      <c r="BL144" s="152"/>
      <c r="BM144" s="152"/>
      <c r="BN144" s="152"/>
      <c r="BO144" s="152"/>
      <c r="BP144" s="117">
        <v>3.49</v>
      </c>
      <c r="BQ144" s="13"/>
      <c r="BR144" s="37"/>
      <c r="BT144" s="11"/>
      <c r="BV144" s="11"/>
      <c r="BW144" s="152"/>
      <c r="BX144" s="152" t="s">
        <v>721</v>
      </c>
      <c r="BY144" s="152"/>
      <c r="BZ144" s="152"/>
      <c r="CA144" s="152"/>
      <c r="CB144" s="152"/>
      <c r="CC144" s="152"/>
      <c r="CD144" s="117">
        <v>1.88</v>
      </c>
      <c r="CE144" s="11"/>
      <c r="CF144" s="11"/>
      <c r="CH144" s="11"/>
      <c r="CJ144" s="11"/>
      <c r="CK144" s="152"/>
      <c r="CL144" s="152" t="s">
        <v>721</v>
      </c>
      <c r="CM144" s="152"/>
      <c r="CN144" s="152"/>
      <c r="CO144" s="152"/>
      <c r="CP144" s="152"/>
      <c r="CQ144" s="152"/>
      <c r="CR144" s="117">
        <v>1.55</v>
      </c>
      <c r="CS144" s="11"/>
      <c r="CT144" s="11"/>
      <c r="CV144" s="11"/>
    </row>
    <row r="145" spans="3:100" s="43" customFormat="1" ht="9.75" customHeight="1">
      <c r="C145" s="36"/>
      <c r="D145" s="84" t="s">
        <v>491</v>
      </c>
      <c r="E145" s="45">
        <v>100</v>
      </c>
      <c r="F145" s="45">
        <v>100</v>
      </c>
      <c r="G145" s="45">
        <v>100</v>
      </c>
      <c r="H145" s="45">
        <v>100</v>
      </c>
      <c r="I145" s="45">
        <v>0.3</v>
      </c>
      <c r="J145" s="45">
        <v>85.2</v>
      </c>
      <c r="M145" s="27"/>
      <c r="N145" s="36"/>
      <c r="O145" s="83" t="s">
        <v>522</v>
      </c>
      <c r="P145" s="45">
        <v>98</v>
      </c>
      <c r="Q145" s="45">
        <v>100</v>
      </c>
      <c r="R145" s="45">
        <v>100</v>
      </c>
      <c r="S145" s="45">
        <v>88.9</v>
      </c>
      <c r="T145" s="45">
        <v>0</v>
      </c>
      <c r="U145" s="45">
        <v>95.8</v>
      </c>
      <c r="Y145" s="36"/>
      <c r="Z145" s="83" t="s">
        <v>481</v>
      </c>
      <c r="AA145" s="48">
        <v>99.3</v>
      </c>
      <c r="AB145" s="48">
        <v>100</v>
      </c>
      <c r="AC145" s="48">
        <v>100</v>
      </c>
      <c r="AD145" s="48">
        <v>96.3</v>
      </c>
      <c r="AE145" s="48">
        <v>0</v>
      </c>
      <c r="AF145" s="48">
        <v>11.5</v>
      </c>
      <c r="AG145" s="43">
        <f t="shared" si="19"/>
      </c>
      <c r="AI145" s="27"/>
      <c r="AJ145" s="36"/>
      <c r="AK145" s="27"/>
      <c r="AL145" s="49"/>
      <c r="AM145" s="49"/>
      <c r="AN145" s="49"/>
      <c r="AO145" s="49"/>
      <c r="AP145" s="49"/>
      <c r="AQ145" s="49"/>
      <c r="AR145" s="27"/>
      <c r="AS145" s="27"/>
      <c r="AT145" s="27"/>
      <c r="AU145" s="152" t="s">
        <v>722</v>
      </c>
      <c r="AV145" s="152" t="s">
        <v>718</v>
      </c>
      <c r="AW145" s="152"/>
      <c r="AX145" s="152"/>
      <c r="AY145" s="152"/>
      <c r="AZ145" s="152"/>
      <c r="BA145" s="152"/>
      <c r="BB145" s="117">
        <v>7.7</v>
      </c>
      <c r="BC145" s="13"/>
      <c r="BD145" s="37"/>
      <c r="BF145" s="11"/>
      <c r="BH145" s="11"/>
      <c r="BI145" s="152" t="s">
        <v>722</v>
      </c>
      <c r="BJ145" s="152" t="s">
        <v>718</v>
      </c>
      <c r="BK145" s="152"/>
      <c r="BL145" s="152"/>
      <c r="BM145" s="152"/>
      <c r="BN145" s="152"/>
      <c r="BO145" s="152"/>
      <c r="BP145" s="117">
        <v>13.2</v>
      </c>
      <c r="BQ145" s="13"/>
      <c r="BR145" s="37"/>
      <c r="BT145" s="11"/>
      <c r="BV145" s="11"/>
      <c r="BW145" s="152" t="s">
        <v>722</v>
      </c>
      <c r="BX145" s="152" t="s">
        <v>718</v>
      </c>
      <c r="BY145" s="152"/>
      <c r="BZ145" s="152"/>
      <c r="CA145" s="152"/>
      <c r="CB145" s="152"/>
      <c r="CC145" s="152"/>
      <c r="CD145" s="117">
        <v>7.2</v>
      </c>
      <c r="CE145" s="11"/>
      <c r="CF145" s="11"/>
      <c r="CH145" s="11"/>
      <c r="CJ145" s="11"/>
      <c r="CK145" s="152" t="s">
        <v>722</v>
      </c>
      <c r="CL145" s="152" t="s">
        <v>718</v>
      </c>
      <c r="CM145" s="152"/>
      <c r="CN145" s="152"/>
      <c r="CO145" s="152"/>
      <c r="CP145" s="152"/>
      <c r="CQ145" s="152"/>
      <c r="CR145" s="117">
        <v>7.7</v>
      </c>
      <c r="CS145" s="11"/>
      <c r="CT145" s="11"/>
      <c r="CV145" s="11"/>
    </row>
    <row r="146" spans="3:100" s="43" customFormat="1" ht="9.75" customHeight="1">
      <c r="C146" s="36"/>
      <c r="D146" s="84" t="s">
        <v>545</v>
      </c>
      <c r="E146" s="45">
        <v>98.3</v>
      </c>
      <c r="F146" s="45">
        <v>98.4</v>
      </c>
      <c r="G146" s="45">
        <v>100</v>
      </c>
      <c r="H146" s="45">
        <v>85.2</v>
      </c>
      <c r="I146" s="45">
        <v>0</v>
      </c>
      <c r="J146" s="45">
        <v>30.4</v>
      </c>
      <c r="M146" s="27"/>
      <c r="N146" s="36"/>
      <c r="O146" s="83" t="s">
        <v>472</v>
      </c>
      <c r="P146" s="45">
        <v>97.7</v>
      </c>
      <c r="Q146" s="45">
        <v>100</v>
      </c>
      <c r="R146" s="45">
        <v>100</v>
      </c>
      <c r="S146" s="45">
        <v>88.9</v>
      </c>
      <c r="T146" s="45">
        <v>0</v>
      </c>
      <c r="U146" s="45">
        <v>95.8</v>
      </c>
      <c r="Y146" s="36"/>
      <c r="Z146" s="83" t="s">
        <v>489</v>
      </c>
      <c r="AA146" s="48">
        <v>99.3</v>
      </c>
      <c r="AB146" s="48">
        <v>100</v>
      </c>
      <c r="AC146" s="48">
        <v>100</v>
      </c>
      <c r="AD146" s="48">
        <v>96.3</v>
      </c>
      <c r="AE146" s="48">
        <v>0</v>
      </c>
      <c r="AF146" s="48">
        <v>11.5</v>
      </c>
      <c r="AG146" s="43">
        <f t="shared" si="19"/>
      </c>
      <c r="AH146" s="27"/>
      <c r="AI146" s="59"/>
      <c r="AJ146" s="59"/>
      <c r="AK146" s="60"/>
      <c r="AL146" s="60"/>
      <c r="AM146" s="60"/>
      <c r="AN146" s="60"/>
      <c r="AO146" s="60"/>
      <c r="AP146" s="60"/>
      <c r="AQ146" s="27"/>
      <c r="AR146" s="27"/>
      <c r="AT146" s="27"/>
      <c r="AU146" s="152"/>
      <c r="AV146" s="152" t="s">
        <v>719</v>
      </c>
      <c r="AW146" s="152"/>
      <c r="AX146" s="152"/>
      <c r="AY146" s="152"/>
      <c r="AZ146" s="152"/>
      <c r="BA146" s="152"/>
      <c r="BB146" s="117">
        <v>1.47</v>
      </c>
      <c r="BC146" s="13"/>
      <c r="BD146" s="37"/>
      <c r="BF146" s="11"/>
      <c r="BH146" s="11"/>
      <c r="BI146" s="152"/>
      <c r="BJ146" s="152" t="s">
        <v>719</v>
      </c>
      <c r="BK146" s="152"/>
      <c r="BL146" s="152"/>
      <c r="BM146" s="152"/>
      <c r="BN146" s="152"/>
      <c r="BO146" s="152"/>
      <c r="BP146" s="117">
        <v>2.54</v>
      </c>
      <c r="BQ146" s="13"/>
      <c r="BR146" s="37"/>
      <c r="BT146" s="11"/>
      <c r="BV146" s="11"/>
      <c r="BW146" s="152"/>
      <c r="BX146" s="152" t="s">
        <v>719</v>
      </c>
      <c r="BY146" s="152"/>
      <c r="BZ146" s="152"/>
      <c r="CA146" s="152"/>
      <c r="CB146" s="152"/>
      <c r="CC146" s="152"/>
      <c r="CD146" s="117">
        <v>1.38</v>
      </c>
      <c r="CE146" s="11"/>
      <c r="CF146" s="11"/>
      <c r="CH146" s="11"/>
      <c r="CJ146" s="11"/>
      <c r="CK146" s="152"/>
      <c r="CL146" s="152" t="s">
        <v>719</v>
      </c>
      <c r="CM146" s="152"/>
      <c r="CN146" s="152"/>
      <c r="CO146" s="152"/>
      <c r="CP146" s="152"/>
      <c r="CQ146" s="152"/>
      <c r="CR146" s="117">
        <v>1.49</v>
      </c>
      <c r="CS146" s="11"/>
      <c r="CT146" s="11"/>
      <c r="CV146" s="11"/>
    </row>
    <row r="147" spans="3:100" s="43" customFormat="1" ht="9.75" customHeight="1">
      <c r="C147" s="36"/>
      <c r="D147" s="84" t="s">
        <v>548</v>
      </c>
      <c r="E147" s="45">
        <v>98</v>
      </c>
      <c r="F147" s="45">
        <v>100</v>
      </c>
      <c r="G147" s="45">
        <v>100</v>
      </c>
      <c r="H147" s="45">
        <v>85.2</v>
      </c>
      <c r="I147" s="45">
        <v>0.3</v>
      </c>
      <c r="J147" s="45">
        <v>30.4</v>
      </c>
      <c r="M147" s="27"/>
      <c r="N147" s="36"/>
      <c r="O147" s="83" t="s">
        <v>484</v>
      </c>
      <c r="P147" s="45">
        <v>98.7</v>
      </c>
      <c r="Q147" s="45">
        <v>100</v>
      </c>
      <c r="R147" s="45">
        <v>100</v>
      </c>
      <c r="S147" s="45">
        <v>88.9</v>
      </c>
      <c r="T147" s="45">
        <v>0</v>
      </c>
      <c r="U147" s="45">
        <v>95.8</v>
      </c>
      <c r="Y147" s="36"/>
      <c r="Z147" s="83" t="s">
        <v>469</v>
      </c>
      <c r="AA147" s="48">
        <v>98.7</v>
      </c>
      <c r="AB147" s="48">
        <v>100</v>
      </c>
      <c r="AC147" s="48">
        <v>100</v>
      </c>
      <c r="AD147" s="48">
        <v>100</v>
      </c>
      <c r="AE147" s="48">
        <v>0.3</v>
      </c>
      <c r="AF147" s="48">
        <v>11.1</v>
      </c>
      <c r="AG147" s="43">
        <f t="shared" si="19"/>
      </c>
      <c r="AH147" s="27"/>
      <c r="AI147" s="59"/>
      <c r="AJ147" s="59"/>
      <c r="AK147" s="60"/>
      <c r="AL147" s="60"/>
      <c r="AM147" s="60"/>
      <c r="AN147" s="60"/>
      <c r="AO147" s="60"/>
      <c r="AP147" s="60"/>
      <c r="AQ147" s="27"/>
      <c r="AR147" s="27"/>
      <c r="AT147" s="27"/>
      <c r="AU147" s="152"/>
      <c r="AV147" s="152" t="s">
        <v>720</v>
      </c>
      <c r="AW147" s="152"/>
      <c r="AX147" s="152"/>
      <c r="AY147" s="152"/>
      <c r="AZ147" s="152"/>
      <c r="BA147" s="152"/>
      <c r="BB147" s="117">
        <v>32.4</v>
      </c>
      <c r="BC147" s="13"/>
      <c r="BD147" s="37"/>
      <c r="BF147" s="11"/>
      <c r="BH147" s="11"/>
      <c r="BI147" s="152"/>
      <c r="BJ147" s="152" t="s">
        <v>720</v>
      </c>
      <c r="BK147" s="152"/>
      <c r="BL147" s="152"/>
      <c r="BM147" s="152"/>
      <c r="BN147" s="152"/>
      <c r="BO147" s="152"/>
      <c r="BP147" s="117">
        <v>43.2</v>
      </c>
      <c r="BQ147" s="13"/>
      <c r="BR147" s="37"/>
      <c r="BT147" s="11"/>
      <c r="BV147" s="11"/>
      <c r="BW147" s="152"/>
      <c r="BX147" s="152" t="s">
        <v>720</v>
      </c>
      <c r="BY147" s="152"/>
      <c r="BZ147" s="152"/>
      <c r="CA147" s="152"/>
      <c r="CB147" s="152"/>
      <c r="CC147" s="152"/>
      <c r="CD147" s="117">
        <v>10.3</v>
      </c>
      <c r="CE147" s="11"/>
      <c r="CF147" s="11"/>
      <c r="CH147" s="11"/>
      <c r="CJ147" s="11"/>
      <c r="CK147" s="152"/>
      <c r="CL147" s="152" t="s">
        <v>720</v>
      </c>
      <c r="CM147" s="152"/>
      <c r="CN147" s="152"/>
      <c r="CO147" s="152"/>
      <c r="CP147" s="152"/>
      <c r="CQ147" s="152"/>
      <c r="CR147" s="117">
        <v>48.1</v>
      </c>
      <c r="CS147" s="11"/>
      <c r="CT147" s="11"/>
      <c r="CV147" s="11"/>
    </row>
    <row r="148" spans="3:100" s="43" customFormat="1" ht="9.75" customHeight="1">
      <c r="C148" s="36"/>
      <c r="D148" s="84" t="s">
        <v>487</v>
      </c>
      <c r="E148" s="45">
        <v>99.3</v>
      </c>
      <c r="F148" s="45">
        <v>98.4</v>
      </c>
      <c r="G148" s="45">
        <v>100</v>
      </c>
      <c r="H148" s="45">
        <v>96.3</v>
      </c>
      <c r="I148" s="45">
        <v>0</v>
      </c>
      <c r="J148" s="45">
        <v>26.9</v>
      </c>
      <c r="M148" s="27"/>
      <c r="N148" s="36"/>
      <c r="O148" s="83" t="s">
        <v>546</v>
      </c>
      <c r="P148" s="45">
        <v>97.7</v>
      </c>
      <c r="Q148" s="45">
        <v>100</v>
      </c>
      <c r="R148" s="45">
        <v>98.4</v>
      </c>
      <c r="S148" s="45">
        <v>81.5</v>
      </c>
      <c r="T148" s="45">
        <v>0.3</v>
      </c>
      <c r="U148" s="45">
        <v>95.5</v>
      </c>
      <c r="Y148" s="36"/>
      <c r="Z148" s="83" t="s">
        <v>505</v>
      </c>
      <c r="AA148" s="48">
        <v>98</v>
      </c>
      <c r="AB148" s="48">
        <v>100</v>
      </c>
      <c r="AC148" s="48">
        <v>100</v>
      </c>
      <c r="AD148" s="48">
        <v>85.2</v>
      </c>
      <c r="AE148" s="48">
        <v>0</v>
      </c>
      <c r="AF148" s="48">
        <v>8.7</v>
      </c>
      <c r="AG148" s="43">
        <f t="shared" si="19"/>
      </c>
      <c r="AH148" s="27"/>
      <c r="AI148" s="57"/>
      <c r="AJ148" s="57"/>
      <c r="AK148" s="58"/>
      <c r="AL148" s="58"/>
      <c r="AM148" s="58"/>
      <c r="AN148" s="58"/>
      <c r="AO148" s="58"/>
      <c r="AP148" s="58"/>
      <c r="AQ148" s="27"/>
      <c r="AR148" s="27"/>
      <c r="AT148" s="27"/>
      <c r="AU148" s="152"/>
      <c r="AV148" s="152" t="s">
        <v>721</v>
      </c>
      <c r="AW148" s="152"/>
      <c r="AX148" s="152"/>
      <c r="AY148" s="152"/>
      <c r="AZ148" s="152"/>
      <c r="BA148" s="152"/>
      <c r="BB148" s="117">
        <v>3.9</v>
      </c>
      <c r="BC148" s="13"/>
      <c r="BD148" s="37"/>
      <c r="BF148" s="11"/>
      <c r="BH148" s="11"/>
      <c r="BI148" s="152"/>
      <c r="BJ148" s="152" t="s">
        <v>721</v>
      </c>
      <c r="BK148" s="152"/>
      <c r="BL148" s="152"/>
      <c r="BM148" s="152"/>
      <c r="BN148" s="152"/>
      <c r="BO148" s="152"/>
      <c r="BP148" s="117">
        <v>5.72</v>
      </c>
      <c r="BQ148" s="13"/>
      <c r="BR148" s="37"/>
      <c r="BT148" s="11"/>
      <c r="BV148" s="11"/>
      <c r="BW148" s="152"/>
      <c r="BX148" s="152" t="s">
        <v>721</v>
      </c>
      <c r="BY148" s="152"/>
      <c r="BZ148" s="152"/>
      <c r="CA148" s="152"/>
      <c r="CB148" s="152"/>
      <c r="CC148" s="152"/>
      <c r="CD148" s="117">
        <v>1.21</v>
      </c>
      <c r="CE148" s="11"/>
      <c r="CF148" s="11"/>
      <c r="CH148" s="11"/>
      <c r="CJ148" s="11"/>
      <c r="CK148" s="152"/>
      <c r="CL148" s="152" t="s">
        <v>721</v>
      </c>
      <c r="CM148" s="152"/>
      <c r="CN148" s="152"/>
      <c r="CO148" s="152"/>
      <c r="CP148" s="152"/>
      <c r="CQ148" s="152"/>
      <c r="CR148" s="117">
        <v>7.42</v>
      </c>
      <c r="CS148" s="11"/>
      <c r="CT148" s="11"/>
      <c r="CV148" s="11"/>
    </row>
    <row r="149" spans="3:100" s="43" customFormat="1" ht="9.75" customHeight="1">
      <c r="C149" s="36"/>
      <c r="D149" s="84" t="s">
        <v>483</v>
      </c>
      <c r="E149" s="45">
        <v>100</v>
      </c>
      <c r="F149" s="45">
        <v>98.4</v>
      </c>
      <c r="G149" s="45">
        <v>100</v>
      </c>
      <c r="H149" s="45">
        <v>100</v>
      </c>
      <c r="I149" s="45">
        <v>0.7</v>
      </c>
      <c r="J149" s="45">
        <v>25.9</v>
      </c>
      <c r="M149" s="27"/>
      <c r="N149" s="36"/>
      <c r="O149" s="83" t="s">
        <v>531</v>
      </c>
      <c r="P149" s="45">
        <v>94.3</v>
      </c>
      <c r="Q149" s="45">
        <v>100</v>
      </c>
      <c r="R149" s="45">
        <v>100</v>
      </c>
      <c r="S149" s="45">
        <v>77.8</v>
      </c>
      <c r="T149" s="45">
        <v>0.3</v>
      </c>
      <c r="U149" s="45">
        <v>95.2</v>
      </c>
      <c r="Y149" s="36"/>
      <c r="Z149" s="83" t="s">
        <v>529</v>
      </c>
      <c r="AA149" s="48">
        <v>93.6</v>
      </c>
      <c r="AB149" s="48">
        <v>96.9</v>
      </c>
      <c r="AC149" s="48">
        <v>100</v>
      </c>
      <c r="AD149" s="48">
        <v>92.3</v>
      </c>
      <c r="AE149" s="48">
        <v>0</v>
      </c>
      <c r="AF149" s="48">
        <v>8.3</v>
      </c>
      <c r="AG149" s="43">
        <f t="shared" si="19"/>
      </c>
      <c r="AH149" s="27"/>
      <c r="AI149" s="57"/>
      <c r="AJ149" s="57"/>
      <c r="AK149" s="58"/>
      <c r="AL149" s="58"/>
      <c r="AM149" s="58"/>
      <c r="AN149" s="58"/>
      <c r="AO149" s="58"/>
      <c r="AP149" s="58"/>
      <c r="AQ149" s="27"/>
      <c r="AR149" s="27"/>
      <c r="AT149" s="27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F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T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H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V149" s="11"/>
    </row>
    <row r="150" spans="3:100" s="43" customFormat="1" ht="9.75" customHeight="1">
      <c r="C150" s="36"/>
      <c r="D150" s="84" t="s">
        <v>475</v>
      </c>
      <c r="E150" s="45">
        <v>99.3</v>
      </c>
      <c r="F150" s="45">
        <v>100</v>
      </c>
      <c r="G150" s="45">
        <v>100</v>
      </c>
      <c r="H150" s="45">
        <v>100</v>
      </c>
      <c r="I150" s="45">
        <v>0</v>
      </c>
      <c r="J150" s="45">
        <v>18.5</v>
      </c>
      <c r="M150" s="27"/>
      <c r="N150" s="36"/>
      <c r="O150" s="83" t="s">
        <v>328</v>
      </c>
      <c r="P150" s="45">
        <v>96.6</v>
      </c>
      <c r="Q150" s="45">
        <v>100</v>
      </c>
      <c r="R150" s="45">
        <v>98.4</v>
      </c>
      <c r="S150" s="45">
        <v>77.8</v>
      </c>
      <c r="T150" s="45">
        <v>0</v>
      </c>
      <c r="U150" s="45">
        <v>95.2</v>
      </c>
      <c r="Y150" s="36"/>
      <c r="Z150" s="83" t="s">
        <v>562</v>
      </c>
      <c r="AA150" s="48">
        <v>98.3</v>
      </c>
      <c r="AB150" s="48">
        <v>100</v>
      </c>
      <c r="AC150" s="48">
        <v>100</v>
      </c>
      <c r="AD150" s="48">
        <v>88.9</v>
      </c>
      <c r="AE150" s="48">
        <v>0</v>
      </c>
      <c r="AF150" s="48">
        <v>8.3</v>
      </c>
      <c r="AG150" s="43">
        <f t="shared" si="19"/>
      </c>
      <c r="AH150" s="27"/>
      <c r="AI150" s="57"/>
      <c r="AJ150" s="57"/>
      <c r="AK150" s="58"/>
      <c r="AL150" s="58"/>
      <c r="AM150" s="58"/>
      <c r="AN150" s="58"/>
      <c r="AO150" s="58"/>
      <c r="AP150" s="58"/>
      <c r="AQ150" s="27"/>
      <c r="AR150" s="27"/>
      <c r="AT150" s="27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F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T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H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V150" s="11"/>
    </row>
    <row r="151" spans="3:100" s="43" customFormat="1" ht="9.75" customHeight="1">
      <c r="C151" s="36"/>
      <c r="D151" s="84" t="s">
        <v>494</v>
      </c>
      <c r="E151" s="45">
        <v>98.3</v>
      </c>
      <c r="F151" s="45">
        <v>98.4</v>
      </c>
      <c r="G151" s="45">
        <v>100</v>
      </c>
      <c r="H151" s="45">
        <v>85.2</v>
      </c>
      <c r="I151" s="45">
        <v>0.3</v>
      </c>
      <c r="J151" s="45">
        <v>17.4</v>
      </c>
      <c r="M151" s="27"/>
      <c r="N151" s="36"/>
      <c r="O151" s="83" t="s">
        <v>501</v>
      </c>
      <c r="P151" s="45">
        <v>99</v>
      </c>
      <c r="Q151" s="45">
        <v>96.9</v>
      </c>
      <c r="R151" s="45">
        <v>100</v>
      </c>
      <c r="S151" s="45">
        <v>96.3</v>
      </c>
      <c r="T151" s="45">
        <v>0</v>
      </c>
      <c r="U151" s="45">
        <v>92.3</v>
      </c>
      <c r="Y151" s="36"/>
      <c r="Z151" s="83" t="s">
        <v>526</v>
      </c>
      <c r="AA151" s="48">
        <v>99.3</v>
      </c>
      <c r="AB151" s="48">
        <v>100</v>
      </c>
      <c r="AC151" s="48">
        <v>100</v>
      </c>
      <c r="AD151" s="48">
        <v>92.6</v>
      </c>
      <c r="AE151" s="48">
        <v>0</v>
      </c>
      <c r="AF151" s="48">
        <v>8</v>
      </c>
      <c r="AG151" s="43">
        <f t="shared" si="19"/>
      </c>
      <c r="AH151" s="27"/>
      <c r="AI151" s="57"/>
      <c r="AJ151" s="57"/>
      <c r="AK151" s="58"/>
      <c r="AL151" s="58"/>
      <c r="AM151" s="58"/>
      <c r="AN151" s="58"/>
      <c r="AO151" s="58"/>
      <c r="AP151" s="58"/>
      <c r="AQ151" s="27"/>
      <c r="AR151" s="27"/>
      <c r="AT151" s="27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F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T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H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V151" s="11"/>
    </row>
    <row r="152" spans="3:100" s="43" customFormat="1" ht="9.75" customHeight="1">
      <c r="C152" s="36"/>
      <c r="D152" s="84" t="s">
        <v>551</v>
      </c>
      <c r="E152" s="45">
        <v>98.3</v>
      </c>
      <c r="F152" s="45">
        <v>100</v>
      </c>
      <c r="G152" s="45">
        <v>100</v>
      </c>
      <c r="H152" s="45">
        <v>85.2</v>
      </c>
      <c r="I152" s="45">
        <v>0</v>
      </c>
      <c r="J152" s="45">
        <v>17.4</v>
      </c>
      <c r="M152" s="27"/>
      <c r="N152" s="36"/>
      <c r="O152" s="83" t="s">
        <v>516</v>
      </c>
      <c r="P152" s="45">
        <v>98</v>
      </c>
      <c r="Q152" s="45">
        <v>100</v>
      </c>
      <c r="R152" s="45">
        <v>100</v>
      </c>
      <c r="S152" s="45">
        <v>88.9</v>
      </c>
      <c r="T152" s="45">
        <v>0</v>
      </c>
      <c r="U152" s="45">
        <v>91.7</v>
      </c>
      <c r="Y152" s="36"/>
      <c r="Z152" s="83" t="s">
        <v>550</v>
      </c>
      <c r="AA152" s="48">
        <v>99.7</v>
      </c>
      <c r="AB152" s="48">
        <v>98.4</v>
      </c>
      <c r="AC152" s="48">
        <v>100</v>
      </c>
      <c r="AD152" s="48">
        <v>96.3</v>
      </c>
      <c r="AE152" s="48">
        <v>0</v>
      </c>
      <c r="AF152" s="48">
        <v>7.7</v>
      </c>
      <c r="AG152" s="43">
        <f t="shared" si="19"/>
      </c>
      <c r="AH152" s="27"/>
      <c r="AI152" s="57"/>
      <c r="AJ152" s="57"/>
      <c r="AK152" s="58"/>
      <c r="AL152" s="58"/>
      <c r="AM152" s="58"/>
      <c r="AN152" s="58"/>
      <c r="AO152" s="58"/>
      <c r="AP152" s="58"/>
      <c r="AQ152" s="27"/>
      <c r="AR152" s="27"/>
      <c r="AT152" s="27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F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T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H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V152" s="11"/>
    </row>
    <row r="153" spans="3:100" s="43" customFormat="1" ht="9.75" customHeight="1">
      <c r="C153" s="36"/>
      <c r="D153" s="84" t="s">
        <v>542</v>
      </c>
      <c r="E153" s="45">
        <v>99.3</v>
      </c>
      <c r="F153" s="45">
        <v>95.3</v>
      </c>
      <c r="G153" s="45">
        <v>100</v>
      </c>
      <c r="H153" s="45">
        <v>96.2</v>
      </c>
      <c r="I153" s="45">
        <v>0</v>
      </c>
      <c r="J153" s="45">
        <v>16</v>
      </c>
      <c r="M153" s="27"/>
      <c r="N153" s="36"/>
      <c r="O153" s="83" t="s">
        <v>540</v>
      </c>
      <c r="P153" s="45">
        <v>98.7</v>
      </c>
      <c r="Q153" s="45">
        <v>98.4</v>
      </c>
      <c r="R153" s="45">
        <v>100</v>
      </c>
      <c r="S153" s="45">
        <v>88.9</v>
      </c>
      <c r="T153" s="45">
        <v>0.3</v>
      </c>
      <c r="U153" s="45">
        <v>91.7</v>
      </c>
      <c r="Y153" s="36"/>
      <c r="Z153" s="83" t="s">
        <v>473</v>
      </c>
      <c r="AA153" s="48">
        <v>99.3</v>
      </c>
      <c r="AB153" s="48">
        <v>98.4</v>
      </c>
      <c r="AC153" s="48">
        <v>100</v>
      </c>
      <c r="AD153" s="48">
        <v>96.3</v>
      </c>
      <c r="AE153" s="48">
        <v>0</v>
      </c>
      <c r="AF153" s="48">
        <v>7.7</v>
      </c>
      <c r="AG153" s="43">
        <f t="shared" si="19"/>
      </c>
      <c r="AH153" s="27"/>
      <c r="AI153" s="57"/>
      <c r="AJ153" s="57"/>
      <c r="AK153" s="58"/>
      <c r="AL153" s="58"/>
      <c r="AM153" s="58"/>
      <c r="AN153" s="58"/>
      <c r="AO153" s="58"/>
      <c r="AP153" s="58"/>
      <c r="AQ153" s="27"/>
      <c r="AR153" s="27"/>
      <c r="AT153" s="27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50"/>
      <c r="BF153" s="1"/>
      <c r="BG153" s="39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50"/>
      <c r="BT153" s="1"/>
      <c r="BU153" s="39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50"/>
      <c r="CH153" s="1"/>
      <c r="CI153" s="39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50"/>
      <c r="CV153" s="1"/>
    </row>
    <row r="154" spans="3:100" s="43" customFormat="1" ht="9.75" customHeight="1">
      <c r="C154" s="36"/>
      <c r="D154" s="84" t="s">
        <v>560</v>
      </c>
      <c r="E154" s="45">
        <v>98</v>
      </c>
      <c r="F154" s="45">
        <v>100</v>
      </c>
      <c r="G154" s="45">
        <v>100</v>
      </c>
      <c r="H154" s="45">
        <v>96.3</v>
      </c>
      <c r="I154" s="45">
        <v>0</v>
      </c>
      <c r="J154" s="45">
        <v>15.4</v>
      </c>
      <c r="M154" s="27"/>
      <c r="N154" s="36"/>
      <c r="O154" s="83" t="s">
        <v>537</v>
      </c>
      <c r="P154" s="45">
        <v>99</v>
      </c>
      <c r="Q154" s="45">
        <v>96.9</v>
      </c>
      <c r="R154" s="45">
        <v>100</v>
      </c>
      <c r="S154" s="45">
        <v>88.9</v>
      </c>
      <c r="T154" s="45">
        <v>0</v>
      </c>
      <c r="U154" s="45">
        <v>91.7</v>
      </c>
      <c r="Y154" s="36"/>
      <c r="Z154" s="83" t="s">
        <v>532</v>
      </c>
      <c r="AA154" s="48">
        <v>98.3</v>
      </c>
      <c r="AB154" s="48">
        <v>98.4</v>
      </c>
      <c r="AC154" s="48">
        <v>100</v>
      </c>
      <c r="AD154" s="48">
        <v>100</v>
      </c>
      <c r="AE154" s="48">
        <v>0</v>
      </c>
      <c r="AF154" s="48">
        <v>7.4</v>
      </c>
      <c r="AG154" s="43">
        <f t="shared" si="19"/>
      </c>
      <c r="AH154" s="27"/>
      <c r="AI154" s="57"/>
      <c r="AJ154" s="57"/>
      <c r="AK154" s="58"/>
      <c r="AL154" s="58"/>
      <c r="AM154" s="58"/>
      <c r="AN154" s="58"/>
      <c r="AO154" s="58"/>
      <c r="AP154" s="58"/>
      <c r="AQ154" s="27"/>
      <c r="AR154" s="27"/>
      <c r="AT154" s="27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50"/>
      <c r="BF154" s="1"/>
      <c r="BG154" s="39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50"/>
      <c r="BT154" s="1"/>
      <c r="BU154" s="39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50"/>
      <c r="CH154" s="1"/>
      <c r="CI154" s="39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50"/>
      <c r="CV154" s="1"/>
    </row>
    <row r="155" spans="3:100" s="43" customFormat="1" ht="9.75" customHeight="1">
      <c r="C155" s="36"/>
      <c r="D155" s="84" t="s">
        <v>307</v>
      </c>
      <c r="E155" s="45">
        <v>98.3</v>
      </c>
      <c r="F155" s="45">
        <v>100</v>
      </c>
      <c r="G155" s="45">
        <v>100</v>
      </c>
      <c r="H155" s="45">
        <v>85.2</v>
      </c>
      <c r="I155" s="45">
        <v>0.3</v>
      </c>
      <c r="J155" s="45">
        <v>13</v>
      </c>
      <c r="M155" s="27"/>
      <c r="N155" s="36"/>
      <c r="O155" s="83" t="s">
        <v>320</v>
      </c>
      <c r="P155" s="45">
        <v>99</v>
      </c>
      <c r="Q155" s="45">
        <v>98.4</v>
      </c>
      <c r="R155" s="45">
        <v>100</v>
      </c>
      <c r="S155" s="45">
        <v>92.3</v>
      </c>
      <c r="T155" s="45">
        <v>0.3</v>
      </c>
      <c r="U155" s="45">
        <v>91.7</v>
      </c>
      <c r="Y155" s="36"/>
      <c r="Z155" s="83" t="s">
        <v>517</v>
      </c>
      <c r="AA155" s="48">
        <v>100</v>
      </c>
      <c r="AB155" s="48">
        <v>96.9</v>
      </c>
      <c r="AC155" s="48">
        <v>100</v>
      </c>
      <c r="AD155" s="48">
        <v>100</v>
      </c>
      <c r="AE155" s="48">
        <v>0.3</v>
      </c>
      <c r="AF155" s="48">
        <v>7.4</v>
      </c>
      <c r="AG155" s="43">
        <f t="shared" si="19"/>
      </c>
      <c r="AH155" s="27"/>
      <c r="AI155" s="57"/>
      <c r="AJ155" s="57"/>
      <c r="AK155" s="58"/>
      <c r="AL155" s="58"/>
      <c r="AM155" s="58"/>
      <c r="AN155" s="58"/>
      <c r="AO155" s="58"/>
      <c r="AP155" s="58"/>
      <c r="AQ155" s="27"/>
      <c r="AR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</row>
    <row r="156" spans="3:100" s="43" customFormat="1" ht="9.75" customHeight="1">
      <c r="C156" s="36"/>
      <c r="D156" s="84" t="s">
        <v>554</v>
      </c>
      <c r="E156" s="45">
        <v>99</v>
      </c>
      <c r="F156" s="45">
        <v>100</v>
      </c>
      <c r="G156" s="45">
        <v>100</v>
      </c>
      <c r="H156" s="45">
        <v>100</v>
      </c>
      <c r="I156" s="45">
        <v>0.3</v>
      </c>
      <c r="J156" s="45">
        <v>11.1</v>
      </c>
      <c r="M156" s="27"/>
      <c r="N156" s="36"/>
      <c r="O156" s="83" t="s">
        <v>464</v>
      </c>
      <c r="P156" s="45">
        <v>98</v>
      </c>
      <c r="Q156" s="45">
        <v>100</v>
      </c>
      <c r="R156" s="45">
        <v>100</v>
      </c>
      <c r="S156" s="45">
        <v>85.2</v>
      </c>
      <c r="T156" s="45">
        <v>0</v>
      </c>
      <c r="U156" s="45">
        <v>91.3</v>
      </c>
      <c r="Y156" s="36"/>
      <c r="Z156" s="83" t="s">
        <v>508</v>
      </c>
      <c r="AA156" s="48">
        <v>99.7</v>
      </c>
      <c r="AB156" s="48">
        <v>100</v>
      </c>
      <c r="AC156" s="48">
        <v>100</v>
      </c>
      <c r="AD156" s="48">
        <v>100</v>
      </c>
      <c r="AE156" s="48">
        <v>0.3</v>
      </c>
      <c r="AF156" s="48">
        <v>7.4</v>
      </c>
      <c r="AG156" s="43">
        <f t="shared" si="19"/>
      </c>
      <c r="AH156" s="27"/>
      <c r="AI156" s="57"/>
      <c r="AJ156" s="57"/>
      <c r="AK156" s="58"/>
      <c r="AL156" s="58"/>
      <c r="AM156" s="58"/>
      <c r="AN156" s="58"/>
      <c r="AO156" s="58"/>
      <c r="AP156" s="58"/>
      <c r="AQ156" s="27"/>
      <c r="AR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</row>
    <row r="157" spans="3:100" s="43" customFormat="1" ht="9.75" customHeight="1">
      <c r="C157" s="36"/>
      <c r="D157" s="84" t="s">
        <v>509</v>
      </c>
      <c r="E157" s="45">
        <v>98.3</v>
      </c>
      <c r="F157" s="45">
        <v>100</v>
      </c>
      <c r="G157" s="45">
        <v>100</v>
      </c>
      <c r="H157" s="45">
        <v>88.9</v>
      </c>
      <c r="I157" s="45">
        <v>0.3</v>
      </c>
      <c r="J157" s="45">
        <v>8.3</v>
      </c>
      <c r="M157" s="27"/>
      <c r="N157" s="36"/>
      <c r="O157" s="83" t="s">
        <v>552</v>
      </c>
      <c r="P157" s="45">
        <v>96</v>
      </c>
      <c r="Q157" s="45">
        <v>96.8</v>
      </c>
      <c r="R157" s="45">
        <v>98.4</v>
      </c>
      <c r="S157" s="45">
        <v>85.2</v>
      </c>
      <c r="T157" s="45">
        <v>0</v>
      </c>
      <c r="U157" s="45">
        <v>91.3</v>
      </c>
      <c r="Y157" s="36"/>
      <c r="Z157" s="83" t="s">
        <v>477</v>
      </c>
      <c r="AA157" s="48">
        <v>98</v>
      </c>
      <c r="AB157" s="48">
        <v>100</v>
      </c>
      <c r="AC157" s="48">
        <v>100</v>
      </c>
      <c r="AD157" s="48">
        <v>81.5</v>
      </c>
      <c r="AE157" s="48">
        <v>0</v>
      </c>
      <c r="AF157" s="48">
        <v>4.5</v>
      </c>
      <c r="AG157" s="43">
        <f t="shared" si="19"/>
      </c>
      <c r="AH157" s="27"/>
      <c r="AI157" s="57"/>
      <c r="AJ157" s="57"/>
      <c r="AK157" s="58"/>
      <c r="AL157" s="58"/>
      <c r="AM157" s="58"/>
      <c r="AN157" s="58"/>
      <c r="AO157" s="58"/>
      <c r="AP157" s="58"/>
      <c r="AQ157" s="27"/>
      <c r="AR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</row>
    <row r="158" spans="3:100" s="43" customFormat="1" ht="9.75" customHeight="1">
      <c r="C158" s="36"/>
      <c r="D158" s="84" t="s">
        <v>512</v>
      </c>
      <c r="E158" s="45">
        <v>98.7</v>
      </c>
      <c r="F158" s="45">
        <v>100</v>
      </c>
      <c r="G158" s="45">
        <v>100</v>
      </c>
      <c r="H158" s="45">
        <v>88.9</v>
      </c>
      <c r="I158" s="45">
        <v>0</v>
      </c>
      <c r="J158" s="45">
        <v>8.3</v>
      </c>
      <c r="M158" s="27"/>
      <c r="N158" s="36"/>
      <c r="O158" s="83" t="s">
        <v>525</v>
      </c>
      <c r="P158" s="45">
        <v>98</v>
      </c>
      <c r="Q158" s="45">
        <v>100</v>
      </c>
      <c r="R158" s="45">
        <v>100</v>
      </c>
      <c r="S158" s="45">
        <v>85.2</v>
      </c>
      <c r="T158" s="45">
        <v>0</v>
      </c>
      <c r="U158" s="45">
        <v>91.3</v>
      </c>
      <c r="Y158" s="36"/>
      <c r="Z158" s="83" t="s">
        <v>369</v>
      </c>
      <c r="AA158" s="48">
        <v>98</v>
      </c>
      <c r="AB158" s="48">
        <v>98.4</v>
      </c>
      <c r="AC158" s="48">
        <v>98.4</v>
      </c>
      <c r="AD158" s="48">
        <v>96.3</v>
      </c>
      <c r="AE158" s="48">
        <v>0.3</v>
      </c>
      <c r="AF158" s="48">
        <v>3.8</v>
      </c>
      <c r="AG158" s="43">
        <f t="shared" si="19"/>
      </c>
      <c r="AH158" s="27"/>
      <c r="AI158" s="57"/>
      <c r="AJ158" s="57"/>
      <c r="AK158" s="58"/>
      <c r="AL158" s="58"/>
      <c r="AM158" s="58"/>
      <c r="AN158" s="58"/>
      <c r="AO158" s="58"/>
      <c r="AP158" s="58"/>
      <c r="AQ158" s="27"/>
      <c r="AR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</row>
    <row r="159" spans="3:100" s="43" customFormat="1" ht="9.75" customHeight="1">
      <c r="C159" s="36"/>
      <c r="D159" s="84" t="s">
        <v>467</v>
      </c>
      <c r="E159" s="45">
        <v>99</v>
      </c>
      <c r="F159" s="45">
        <v>98.4</v>
      </c>
      <c r="G159" s="45">
        <v>100</v>
      </c>
      <c r="H159" s="45">
        <v>100</v>
      </c>
      <c r="I159" s="45">
        <v>0</v>
      </c>
      <c r="J159" s="45">
        <v>7.4</v>
      </c>
      <c r="M159" s="27"/>
      <c r="N159" s="36"/>
      <c r="O159" s="83" t="s">
        <v>488</v>
      </c>
      <c r="P159" s="45">
        <v>99.3</v>
      </c>
      <c r="Q159" s="45">
        <v>98.4</v>
      </c>
      <c r="R159" s="45">
        <v>100</v>
      </c>
      <c r="S159" s="45">
        <v>96.3</v>
      </c>
      <c r="T159" s="45">
        <v>0</v>
      </c>
      <c r="U159" s="45">
        <v>88.5</v>
      </c>
      <c r="Y159" s="36"/>
      <c r="Z159" s="83" t="s">
        <v>547</v>
      </c>
      <c r="AA159" s="48">
        <v>100</v>
      </c>
      <c r="AB159" s="48">
        <v>98.4</v>
      </c>
      <c r="AC159" s="48">
        <v>100</v>
      </c>
      <c r="AD159" s="48">
        <v>100</v>
      </c>
      <c r="AE159" s="48">
        <v>0.3</v>
      </c>
      <c r="AF159" s="48">
        <v>3.7</v>
      </c>
      <c r="AG159" s="43">
        <f t="shared" si="19"/>
      </c>
      <c r="AH159" s="27"/>
      <c r="AI159" s="57"/>
      <c r="AJ159" s="57"/>
      <c r="AK159" s="58"/>
      <c r="AL159" s="58"/>
      <c r="AM159" s="58"/>
      <c r="AN159" s="58"/>
      <c r="AO159" s="58"/>
      <c r="AP159" s="58"/>
      <c r="AQ159" s="27"/>
      <c r="AR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</row>
    <row r="160" spans="3:100" s="43" customFormat="1" ht="9.75" customHeight="1">
      <c r="C160" s="36"/>
      <c r="D160" s="84" t="s">
        <v>518</v>
      </c>
      <c r="E160" s="45">
        <v>100</v>
      </c>
      <c r="F160" s="45">
        <v>100</v>
      </c>
      <c r="G160" s="45">
        <v>100</v>
      </c>
      <c r="H160" s="45">
        <v>100</v>
      </c>
      <c r="I160" s="45">
        <v>0.3</v>
      </c>
      <c r="J160" s="45">
        <v>7.4</v>
      </c>
      <c r="M160" s="27"/>
      <c r="N160" s="36"/>
      <c r="O160" s="83" t="s">
        <v>555</v>
      </c>
      <c r="P160" s="45">
        <v>99</v>
      </c>
      <c r="Q160" s="45">
        <v>100</v>
      </c>
      <c r="R160" s="45">
        <v>100</v>
      </c>
      <c r="S160" s="45">
        <v>96.3</v>
      </c>
      <c r="T160" s="45">
        <v>0</v>
      </c>
      <c r="U160" s="45">
        <v>88.5</v>
      </c>
      <c r="Y160" s="36"/>
      <c r="Z160" s="83" t="s">
        <v>496</v>
      </c>
      <c r="AA160" s="48">
        <v>100</v>
      </c>
      <c r="AB160" s="48">
        <v>98.4</v>
      </c>
      <c r="AC160" s="48">
        <v>100</v>
      </c>
      <c r="AD160" s="48">
        <v>100</v>
      </c>
      <c r="AE160" s="48">
        <v>0.7</v>
      </c>
      <c r="AF160" s="48">
        <v>3.7</v>
      </c>
      <c r="AG160" s="43">
        <f aca="true" t="shared" si="34" ref="AG160:AG167">MID(Z160,8,7)</f>
      </c>
      <c r="AH160" s="27"/>
      <c r="AI160" s="57"/>
      <c r="AJ160" s="57"/>
      <c r="AK160" s="58"/>
      <c r="AL160" s="58"/>
      <c r="AM160" s="58"/>
      <c r="AN160" s="58"/>
      <c r="AO160" s="58"/>
      <c r="AP160" s="58"/>
      <c r="AQ160" s="27"/>
      <c r="AR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</row>
    <row r="161" spans="3:100" s="43" customFormat="1" ht="9.75" customHeight="1">
      <c r="C161" s="36"/>
      <c r="D161" s="84" t="s">
        <v>497</v>
      </c>
      <c r="E161" s="45">
        <v>98.3</v>
      </c>
      <c r="F161" s="45">
        <v>98.4</v>
      </c>
      <c r="G161" s="45">
        <v>100</v>
      </c>
      <c r="H161" s="45">
        <v>85.2</v>
      </c>
      <c r="I161" s="45">
        <v>0</v>
      </c>
      <c r="J161" s="45">
        <v>4.3</v>
      </c>
      <c r="M161" s="27"/>
      <c r="N161" s="36"/>
      <c r="O161" s="83" t="s">
        <v>504</v>
      </c>
      <c r="P161" s="45">
        <v>98.7</v>
      </c>
      <c r="Q161" s="45">
        <v>98.4</v>
      </c>
      <c r="R161" s="45">
        <v>98.4</v>
      </c>
      <c r="S161" s="45">
        <v>92.6</v>
      </c>
      <c r="T161" s="45">
        <v>0</v>
      </c>
      <c r="U161" s="45">
        <v>84</v>
      </c>
      <c r="Y161" s="36"/>
      <c r="Z161" s="83" t="s">
        <v>465</v>
      </c>
      <c r="AA161" s="48">
        <v>99.7</v>
      </c>
      <c r="AB161" s="48">
        <v>100</v>
      </c>
      <c r="AC161" s="48">
        <v>100</v>
      </c>
      <c r="AD161" s="48">
        <v>100</v>
      </c>
      <c r="AE161" s="48">
        <v>1</v>
      </c>
      <c r="AF161" s="48">
        <v>0</v>
      </c>
      <c r="AG161" s="43">
        <f t="shared" si="34"/>
      </c>
      <c r="AH161" s="27"/>
      <c r="AI161" s="57"/>
      <c r="AJ161" s="57"/>
      <c r="AK161" s="58"/>
      <c r="AL161" s="58"/>
      <c r="AM161" s="58"/>
      <c r="AN161" s="58"/>
      <c r="AO161" s="58"/>
      <c r="AP161" s="58"/>
      <c r="AQ161" s="27"/>
      <c r="AR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</row>
    <row r="162" spans="3:100" s="43" customFormat="1" ht="9.75" customHeight="1">
      <c r="C162" s="36"/>
      <c r="D162" s="84" t="s">
        <v>536</v>
      </c>
      <c r="E162" s="45">
        <v>98.7</v>
      </c>
      <c r="F162" s="45">
        <v>100</v>
      </c>
      <c r="G162" s="45">
        <v>100</v>
      </c>
      <c r="H162" s="45">
        <v>88.9</v>
      </c>
      <c r="I162" s="45">
        <v>0</v>
      </c>
      <c r="J162" s="45">
        <v>4.2</v>
      </c>
      <c r="M162" s="27"/>
      <c r="N162" s="36"/>
      <c r="O162" s="83" t="s">
        <v>510</v>
      </c>
      <c r="P162" s="45">
        <v>100</v>
      </c>
      <c r="Q162" s="45">
        <v>100</v>
      </c>
      <c r="R162" s="45">
        <v>100</v>
      </c>
      <c r="S162" s="45">
        <v>100</v>
      </c>
      <c r="T162" s="45">
        <v>0.3</v>
      </c>
      <c r="U162" s="45">
        <v>81.5</v>
      </c>
      <c r="Y162" s="36"/>
      <c r="Z162" s="83" t="s">
        <v>544</v>
      </c>
      <c r="AA162" s="48">
        <v>96</v>
      </c>
      <c r="AB162" s="48">
        <v>100</v>
      </c>
      <c r="AC162" s="48">
        <v>98.4</v>
      </c>
      <c r="AD162" s="48">
        <v>100</v>
      </c>
      <c r="AE162" s="48">
        <v>0</v>
      </c>
      <c r="AF162" s="48">
        <v>0</v>
      </c>
      <c r="AG162" s="43">
        <f t="shared" si="34"/>
      </c>
      <c r="AH162" s="27"/>
      <c r="AI162" s="57"/>
      <c r="AJ162" s="57"/>
      <c r="AK162" s="58"/>
      <c r="AL162" s="58"/>
      <c r="AM162" s="58"/>
      <c r="AN162" s="58"/>
      <c r="AO162" s="58"/>
      <c r="AP162" s="58"/>
      <c r="AQ162" s="27"/>
      <c r="AR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</row>
    <row r="163" spans="3:100" s="43" customFormat="1" ht="9.75" customHeight="1">
      <c r="C163" s="36"/>
      <c r="D163" s="84" t="s">
        <v>471</v>
      </c>
      <c r="E163" s="45">
        <v>98.3</v>
      </c>
      <c r="F163" s="45">
        <v>100</v>
      </c>
      <c r="G163" s="45">
        <v>100</v>
      </c>
      <c r="H163" s="45">
        <v>92.6</v>
      </c>
      <c r="I163" s="45">
        <v>0</v>
      </c>
      <c r="J163" s="45">
        <v>4</v>
      </c>
      <c r="M163" s="27"/>
      <c r="N163" s="36"/>
      <c r="O163" s="83" t="s">
        <v>316</v>
      </c>
      <c r="P163" s="45">
        <v>99</v>
      </c>
      <c r="Q163" s="45">
        <v>100</v>
      </c>
      <c r="R163" s="45">
        <v>100</v>
      </c>
      <c r="S163" s="45">
        <v>92.6</v>
      </c>
      <c r="T163" s="45">
        <v>0</v>
      </c>
      <c r="U163" s="45">
        <v>80</v>
      </c>
      <c r="Y163" s="36"/>
      <c r="Z163" s="83" t="s">
        <v>556</v>
      </c>
      <c r="AA163" s="48">
        <v>98</v>
      </c>
      <c r="AB163" s="48">
        <v>98.4</v>
      </c>
      <c r="AC163" s="48">
        <v>100</v>
      </c>
      <c r="AD163" s="48">
        <v>88.5</v>
      </c>
      <c r="AE163" s="48">
        <v>0</v>
      </c>
      <c r="AF163" s="48">
        <v>0</v>
      </c>
      <c r="AG163" s="43">
        <f t="shared" si="34"/>
      </c>
      <c r="AH163" s="27"/>
      <c r="AI163" s="57"/>
      <c r="AJ163" s="57"/>
      <c r="AK163" s="58"/>
      <c r="AL163" s="58"/>
      <c r="AM163" s="58"/>
      <c r="AN163" s="58"/>
      <c r="AO163" s="58"/>
      <c r="AP163" s="58"/>
      <c r="AQ163" s="27"/>
      <c r="AR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</row>
    <row r="164" spans="3:100" s="43" customFormat="1" ht="9.75" customHeight="1">
      <c r="C164" s="36"/>
      <c r="D164" s="84" t="s">
        <v>585</v>
      </c>
      <c r="E164" s="45">
        <v>99.3</v>
      </c>
      <c r="F164" s="45">
        <v>100</v>
      </c>
      <c r="G164" s="45">
        <v>100</v>
      </c>
      <c r="H164" s="45">
        <v>92.6</v>
      </c>
      <c r="I164" s="45">
        <v>0</v>
      </c>
      <c r="J164" s="45">
        <v>0</v>
      </c>
      <c r="M164" s="27"/>
      <c r="N164" s="36"/>
      <c r="O164" s="83" t="s">
        <v>534</v>
      </c>
      <c r="P164" s="45">
        <v>99.3</v>
      </c>
      <c r="Q164" s="45">
        <v>100</v>
      </c>
      <c r="R164" s="45">
        <v>100</v>
      </c>
      <c r="S164" s="45">
        <v>96.3</v>
      </c>
      <c r="T164" s="45">
        <v>0</v>
      </c>
      <c r="U164" s="45">
        <v>57.7</v>
      </c>
      <c r="Y164" s="36"/>
      <c r="Z164" s="83" t="s">
        <v>373</v>
      </c>
      <c r="AA164" s="48">
        <v>99</v>
      </c>
      <c r="AB164" s="48">
        <v>100</v>
      </c>
      <c r="AC164" s="48">
        <v>100</v>
      </c>
      <c r="AD164" s="48">
        <v>92.6</v>
      </c>
      <c r="AE164" s="48">
        <v>0</v>
      </c>
      <c r="AF164" s="48">
        <v>0</v>
      </c>
      <c r="AG164" s="43">
        <f t="shared" si="34"/>
      </c>
      <c r="AH164" s="27"/>
      <c r="AI164" s="57"/>
      <c r="AJ164" s="57"/>
      <c r="AK164" s="58"/>
      <c r="AL164" s="58"/>
      <c r="AM164" s="58"/>
      <c r="AN164" s="58"/>
      <c r="AO164" s="58"/>
      <c r="AP164" s="58"/>
      <c r="AQ164" s="27"/>
      <c r="AR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</row>
    <row r="165" spans="3:100" s="43" customFormat="1" ht="9.75" customHeight="1">
      <c r="C165" s="36"/>
      <c r="D165" s="84" t="s">
        <v>479</v>
      </c>
      <c r="E165" s="45">
        <v>98</v>
      </c>
      <c r="F165" s="45">
        <v>100</v>
      </c>
      <c r="G165" s="45">
        <v>100</v>
      </c>
      <c r="H165" s="45">
        <v>85.2</v>
      </c>
      <c r="I165" s="45">
        <v>0</v>
      </c>
      <c r="J165" s="45">
        <v>0</v>
      </c>
      <c r="M165" s="27"/>
      <c r="N165" s="36"/>
      <c r="O165" s="83" t="s">
        <v>543</v>
      </c>
      <c r="P165" s="45">
        <v>98</v>
      </c>
      <c r="Q165" s="45">
        <v>96.9</v>
      </c>
      <c r="R165" s="45">
        <v>100</v>
      </c>
      <c r="S165" s="45">
        <v>85.2</v>
      </c>
      <c r="T165" s="45">
        <v>0</v>
      </c>
      <c r="U165" s="45">
        <v>17.4</v>
      </c>
      <c r="Y165" s="36"/>
      <c r="Z165" s="83" t="s">
        <v>485</v>
      </c>
      <c r="AA165" s="48">
        <v>98.7</v>
      </c>
      <c r="AB165" s="48">
        <v>98.4</v>
      </c>
      <c r="AC165" s="48">
        <v>100</v>
      </c>
      <c r="AD165" s="48">
        <v>96.2</v>
      </c>
      <c r="AE165" s="48">
        <v>0</v>
      </c>
      <c r="AF165" s="48">
        <v>0</v>
      </c>
      <c r="AG165" s="43">
        <f t="shared" si="34"/>
      </c>
      <c r="AH165" s="27"/>
      <c r="AI165" s="57"/>
      <c r="AJ165" s="57"/>
      <c r="AK165" s="58"/>
      <c r="AL165" s="58"/>
      <c r="AM165" s="58"/>
      <c r="AN165" s="58"/>
      <c r="AO165" s="58"/>
      <c r="AP165" s="58"/>
      <c r="AQ165" s="27"/>
      <c r="AR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</row>
    <row r="166" spans="3:100" s="43" customFormat="1" ht="9.75" customHeight="1">
      <c r="C166" s="36"/>
      <c r="D166" s="84" t="s">
        <v>533</v>
      </c>
      <c r="E166" s="45">
        <v>98.7</v>
      </c>
      <c r="F166" s="45">
        <v>98.4</v>
      </c>
      <c r="G166" s="45">
        <v>100</v>
      </c>
      <c r="H166" s="45">
        <v>88.9</v>
      </c>
      <c r="I166" s="45">
        <v>0</v>
      </c>
      <c r="J166" s="45">
        <v>0</v>
      </c>
      <c r="M166" s="27"/>
      <c r="N166" s="36"/>
      <c r="O166" s="83" t="s">
        <v>513</v>
      </c>
      <c r="P166" s="45">
        <v>98</v>
      </c>
      <c r="Q166" s="45">
        <v>98.4</v>
      </c>
      <c r="R166" s="45">
        <v>100</v>
      </c>
      <c r="S166" s="45">
        <v>85.2</v>
      </c>
      <c r="T166" s="45">
        <v>0</v>
      </c>
      <c r="U166" s="45">
        <v>8.7</v>
      </c>
      <c r="Y166" s="36"/>
      <c r="Z166" s="83" t="s">
        <v>502</v>
      </c>
      <c r="AA166" s="48">
        <v>100</v>
      </c>
      <c r="AB166" s="48">
        <v>100</v>
      </c>
      <c r="AC166" s="48">
        <v>100</v>
      </c>
      <c r="AD166" s="48">
        <v>100</v>
      </c>
      <c r="AE166" s="48">
        <v>0.3</v>
      </c>
      <c r="AF166" s="48">
        <v>0</v>
      </c>
      <c r="AG166" s="43">
        <f t="shared" si="34"/>
      </c>
      <c r="AH166" s="27"/>
      <c r="AI166" s="57"/>
      <c r="AJ166" s="57"/>
      <c r="AK166" s="58"/>
      <c r="AL166" s="58"/>
      <c r="AM166" s="58"/>
      <c r="AN166" s="58"/>
      <c r="AO166" s="58"/>
      <c r="AP166" s="58"/>
      <c r="AQ166" s="27"/>
      <c r="AR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</row>
    <row r="167" spans="3:100" s="43" customFormat="1" ht="9.75" customHeight="1">
      <c r="C167" s="36"/>
      <c r="D167" s="84" t="s">
        <v>539</v>
      </c>
      <c r="E167" s="45">
        <v>99.3</v>
      </c>
      <c r="F167" s="45">
        <v>98.4</v>
      </c>
      <c r="G167" s="45">
        <v>100</v>
      </c>
      <c r="H167" s="45">
        <v>92.6</v>
      </c>
      <c r="I167" s="45">
        <v>0</v>
      </c>
      <c r="J167" s="45">
        <v>0</v>
      </c>
      <c r="P167" s="38"/>
      <c r="Q167" s="38"/>
      <c r="R167" s="38"/>
      <c r="S167" s="38"/>
      <c r="T167" s="38"/>
      <c r="U167" s="38"/>
      <c r="Y167" s="36"/>
      <c r="Z167" s="83" t="s">
        <v>514</v>
      </c>
      <c r="AA167" s="48">
        <v>98.7</v>
      </c>
      <c r="AB167" s="48">
        <v>100</v>
      </c>
      <c r="AC167" s="48">
        <v>100</v>
      </c>
      <c r="AD167" s="48">
        <v>88.9</v>
      </c>
      <c r="AE167" s="48">
        <v>0</v>
      </c>
      <c r="AF167" s="48">
        <v>0</v>
      </c>
      <c r="AG167" s="43">
        <f t="shared" si="34"/>
      </c>
      <c r="AH167" s="27"/>
      <c r="AI167" s="57"/>
      <c r="AJ167" s="57"/>
      <c r="AK167" s="58"/>
      <c r="AL167" s="58"/>
      <c r="AM167" s="58"/>
      <c r="AN167" s="58"/>
      <c r="AO167" s="58"/>
      <c r="AP167" s="58"/>
      <c r="AQ167" s="27"/>
      <c r="AR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</row>
    <row r="168" spans="5:106" s="57" customFormat="1" ht="9.75" customHeight="1">
      <c r="E168" s="58"/>
      <c r="F168" s="58"/>
      <c r="G168" s="58"/>
      <c r="H168" s="58"/>
      <c r="I168" s="58"/>
      <c r="J168" s="58"/>
      <c r="O168" s="58"/>
      <c r="P168" s="58"/>
      <c r="Q168" s="58"/>
      <c r="R168" s="58"/>
      <c r="S168" s="58"/>
      <c r="T168" s="58"/>
      <c r="Y168" s="58"/>
      <c r="Z168" s="58"/>
      <c r="AA168" s="58"/>
      <c r="AB168" s="58"/>
      <c r="AC168" s="58"/>
      <c r="AD168" s="58"/>
      <c r="AF168" s="59"/>
      <c r="AI168" s="58"/>
      <c r="AJ168" s="58"/>
      <c r="AK168" s="58"/>
      <c r="AL168" s="58"/>
      <c r="AM168" s="58"/>
      <c r="AN168" s="58"/>
      <c r="AO168" s="59"/>
      <c r="AP168" s="59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43"/>
      <c r="CX168" s="43"/>
      <c r="CY168" s="43"/>
      <c r="CZ168" s="43"/>
      <c r="DA168" s="43"/>
      <c r="DB168" s="43"/>
    </row>
    <row r="169" spans="5:106" s="57" customFormat="1" ht="9.75" customHeight="1">
      <c r="E169" s="58"/>
      <c r="F169" s="58"/>
      <c r="G169" s="58"/>
      <c r="H169" s="58"/>
      <c r="I169" s="58"/>
      <c r="J169" s="58"/>
      <c r="O169" s="58"/>
      <c r="P169" s="58"/>
      <c r="Q169" s="58"/>
      <c r="R169" s="58"/>
      <c r="S169" s="58"/>
      <c r="T169" s="58"/>
      <c r="Y169" s="58"/>
      <c r="Z169" s="58"/>
      <c r="AA169" s="58"/>
      <c r="AB169" s="58"/>
      <c r="AC169" s="58"/>
      <c r="AD169" s="58"/>
      <c r="AF169" s="59"/>
      <c r="AI169" s="58"/>
      <c r="AJ169" s="58"/>
      <c r="AK169" s="58"/>
      <c r="AL169" s="58"/>
      <c r="AM169" s="58"/>
      <c r="AN169" s="58"/>
      <c r="AO169" s="59"/>
      <c r="AP169" s="5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43"/>
      <c r="CX169" s="43"/>
      <c r="CY169" s="43"/>
      <c r="CZ169" s="43"/>
      <c r="DA169" s="43"/>
      <c r="DB169" s="43"/>
    </row>
    <row r="170" spans="5:106" s="57" customFormat="1" ht="9.75" customHeight="1">
      <c r="E170" s="58"/>
      <c r="F170" s="58"/>
      <c r="G170" s="58"/>
      <c r="H170" s="58"/>
      <c r="I170" s="58"/>
      <c r="J170" s="58"/>
      <c r="O170" s="58"/>
      <c r="P170" s="58"/>
      <c r="Q170" s="58"/>
      <c r="R170" s="58"/>
      <c r="S170" s="58"/>
      <c r="T170" s="58"/>
      <c r="Y170" s="58"/>
      <c r="Z170" s="58"/>
      <c r="AA170" s="58"/>
      <c r="AB170" s="58"/>
      <c r="AC170" s="58"/>
      <c r="AD170" s="58"/>
      <c r="AI170" s="58"/>
      <c r="AJ170" s="58"/>
      <c r="AK170" s="58"/>
      <c r="AL170" s="58"/>
      <c r="AM170" s="58"/>
      <c r="AN170" s="58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43"/>
      <c r="CX170" s="43"/>
      <c r="CY170" s="43"/>
      <c r="CZ170" s="43"/>
      <c r="DA170" s="43"/>
      <c r="DB170" s="43"/>
    </row>
    <row r="171" spans="5:106" s="57" customFormat="1" ht="9.75" customHeight="1">
      <c r="E171" s="58"/>
      <c r="F171" s="58"/>
      <c r="G171" s="58"/>
      <c r="H171" s="58"/>
      <c r="I171" s="58"/>
      <c r="J171" s="58"/>
      <c r="O171" s="58"/>
      <c r="P171" s="58"/>
      <c r="Q171" s="58"/>
      <c r="R171" s="58"/>
      <c r="S171" s="58"/>
      <c r="T171" s="58"/>
      <c r="Y171" s="58"/>
      <c r="Z171" s="58"/>
      <c r="AA171" s="58"/>
      <c r="AB171" s="58"/>
      <c r="AC171" s="58"/>
      <c r="AD171" s="58"/>
      <c r="AI171" s="58"/>
      <c r="AJ171" s="58"/>
      <c r="AK171" s="58"/>
      <c r="AL171" s="58"/>
      <c r="AM171" s="58"/>
      <c r="AN171" s="58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43"/>
      <c r="CX171" s="43"/>
      <c r="CY171" s="43"/>
      <c r="CZ171" s="43"/>
      <c r="DA171" s="43"/>
      <c r="DB171" s="43"/>
    </row>
    <row r="172" spans="46:106" ht="12.75"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43"/>
      <c r="CX172" s="43"/>
      <c r="CY172" s="43"/>
      <c r="CZ172" s="43"/>
      <c r="DA172" s="43"/>
      <c r="DB172" s="43"/>
    </row>
    <row r="173" spans="46:106" ht="12.75"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43"/>
      <c r="CX173" s="43"/>
      <c r="CY173" s="43"/>
      <c r="CZ173" s="43"/>
      <c r="DA173" s="43"/>
      <c r="DB173" s="43"/>
    </row>
    <row r="174" spans="46:106" ht="12.75"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43"/>
      <c r="CX174" s="43"/>
      <c r="CY174" s="43"/>
      <c r="CZ174" s="43"/>
      <c r="DA174" s="43"/>
      <c r="DB174" s="43"/>
    </row>
    <row r="175" spans="46:106" ht="12.75"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43"/>
      <c r="CX175" s="43"/>
      <c r="CY175" s="43"/>
      <c r="CZ175" s="43"/>
      <c r="DA175" s="43"/>
      <c r="DB175" s="43"/>
    </row>
    <row r="176" spans="46:106" ht="12.75"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43"/>
      <c r="CX176" s="43"/>
      <c r="CY176" s="43"/>
      <c r="CZ176" s="43"/>
      <c r="DA176" s="43"/>
      <c r="DB176" s="43"/>
    </row>
    <row r="177" spans="46:106" ht="12.75"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43"/>
      <c r="CX177" s="27"/>
      <c r="CY177" s="27"/>
      <c r="CZ177" s="27"/>
      <c r="DA177" s="27"/>
      <c r="DB177" s="27"/>
    </row>
    <row r="178" spans="46:106" ht="12.75"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43"/>
      <c r="CY178" s="43"/>
      <c r="CZ178" s="43"/>
      <c r="DA178" s="43"/>
      <c r="DB178" s="43"/>
    </row>
    <row r="179" spans="46:106" ht="12.75"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43"/>
      <c r="CX179" s="43"/>
      <c r="CY179" s="43"/>
      <c r="CZ179" s="43"/>
      <c r="DA179" s="43"/>
      <c r="DB179" s="43"/>
    </row>
    <row r="180" spans="46:106" ht="12.75"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43"/>
      <c r="CX180" s="43"/>
      <c r="CY180" s="43"/>
      <c r="CZ180" s="43"/>
      <c r="DA180" s="43"/>
      <c r="DB180" s="43"/>
    </row>
    <row r="181" spans="1:106" ht="12.75">
      <c r="A181" s="189" t="s">
        <v>564</v>
      </c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45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43"/>
      <c r="CX181" s="43"/>
      <c r="CY181" s="43"/>
      <c r="CZ181" s="43"/>
      <c r="DA181" s="43"/>
      <c r="DB181" s="43"/>
    </row>
    <row r="182" spans="1:106" ht="12.7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45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43"/>
      <c r="CX182" s="43"/>
      <c r="CY182" s="43"/>
      <c r="CZ182" s="43"/>
      <c r="DA182" s="43"/>
      <c r="DB182" s="43"/>
    </row>
    <row r="183" spans="1:106" ht="9.75" customHeight="1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45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43"/>
      <c r="CX183" s="43"/>
      <c r="CY183" s="43"/>
      <c r="CZ183" s="43"/>
      <c r="DA183" s="43"/>
      <c r="DB183" s="43"/>
    </row>
    <row r="184" spans="46:106" ht="9.75" customHeight="1"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43"/>
      <c r="CX184" s="43"/>
      <c r="CY184" s="43"/>
      <c r="CZ184" s="43"/>
      <c r="DA184" s="43"/>
      <c r="DB184" s="43"/>
    </row>
    <row r="185" spans="3:106" ht="9.75" customHeight="1">
      <c r="C185" s="190" t="s">
        <v>0</v>
      </c>
      <c r="D185" s="190"/>
      <c r="E185" s="190"/>
      <c r="F185" s="190"/>
      <c r="G185" s="190"/>
      <c r="H185" s="190"/>
      <c r="I185" s="190"/>
      <c r="J185" s="190"/>
      <c r="N185" s="190" t="s">
        <v>1</v>
      </c>
      <c r="O185" s="190"/>
      <c r="P185" s="190"/>
      <c r="Q185" s="190"/>
      <c r="R185" s="190"/>
      <c r="S185" s="190"/>
      <c r="T185" s="190"/>
      <c r="U185" s="190"/>
      <c r="Y185" s="190" t="s">
        <v>2</v>
      </c>
      <c r="Z185" s="190"/>
      <c r="AA185" s="190"/>
      <c r="AB185" s="190"/>
      <c r="AC185" s="190"/>
      <c r="AD185" s="190"/>
      <c r="AE185" s="190"/>
      <c r="AF185" s="190"/>
      <c r="AJ185" s="190" t="s">
        <v>3</v>
      </c>
      <c r="AK185" s="190"/>
      <c r="AL185" s="190"/>
      <c r="AM185" s="190"/>
      <c r="AN185" s="190"/>
      <c r="AO185" s="190"/>
      <c r="AP185" s="190"/>
      <c r="AQ185" s="190"/>
      <c r="AR185" s="67"/>
      <c r="AT185" s="27"/>
      <c r="AU185" s="151" t="s">
        <v>728</v>
      </c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H185" s="34"/>
      <c r="BI185" s="151" t="s">
        <v>729</v>
      </c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34"/>
      <c r="BV185" s="34"/>
      <c r="BW185" s="151" t="s">
        <v>730</v>
      </c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27"/>
      <c r="CJ185" s="34"/>
      <c r="CK185" s="151" t="s">
        <v>731</v>
      </c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43"/>
      <c r="CX185" s="43"/>
      <c r="CY185" s="43"/>
      <c r="CZ185" s="43"/>
      <c r="DA185" s="43"/>
      <c r="DB185" s="43"/>
    </row>
    <row r="186" spans="3:106" ht="9.75" customHeight="1">
      <c r="C186" s="190"/>
      <c r="D186" s="190"/>
      <c r="E186" s="190"/>
      <c r="F186" s="190"/>
      <c r="G186" s="190"/>
      <c r="H186" s="190"/>
      <c r="I186" s="190"/>
      <c r="J186" s="190"/>
      <c r="K186" s="3"/>
      <c r="L186" s="3"/>
      <c r="N186" s="190"/>
      <c r="O186" s="190"/>
      <c r="P186" s="190"/>
      <c r="Q186" s="190"/>
      <c r="R186" s="190"/>
      <c r="S186" s="190"/>
      <c r="T186" s="190"/>
      <c r="U186" s="190"/>
      <c r="V186" s="3"/>
      <c r="W186" s="3"/>
      <c r="X186" s="3"/>
      <c r="Y186" s="190"/>
      <c r="Z186" s="190"/>
      <c r="AA186" s="190"/>
      <c r="AB186" s="190"/>
      <c r="AC186" s="190"/>
      <c r="AD186" s="190"/>
      <c r="AE186" s="190"/>
      <c r="AF186" s="190"/>
      <c r="AJ186" s="190"/>
      <c r="AK186" s="190"/>
      <c r="AL186" s="190"/>
      <c r="AM186" s="190"/>
      <c r="AN186" s="190"/>
      <c r="AO186" s="190"/>
      <c r="AP186" s="190"/>
      <c r="AQ186" s="190"/>
      <c r="AR186" s="67"/>
      <c r="AT186" s="27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81"/>
      <c r="BH186" s="94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94"/>
      <c r="BV186" s="94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27"/>
      <c r="CJ186" s="94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43"/>
      <c r="CX186" s="43"/>
      <c r="CY186" s="43"/>
      <c r="CZ186" s="43"/>
      <c r="DA186" s="43"/>
      <c r="DB186" s="43"/>
    </row>
    <row r="187" spans="46:106" ht="7.5" customHeight="1">
      <c r="AT187" s="27"/>
      <c r="BH187" s="34"/>
      <c r="BU187" s="34"/>
      <c r="BV187" s="34"/>
      <c r="CI187" s="27"/>
      <c r="CJ187" s="34"/>
      <c r="CW187" s="43"/>
      <c r="CX187" s="43"/>
      <c r="CY187" s="43"/>
      <c r="CZ187" s="43"/>
      <c r="DA187" s="43"/>
      <c r="DB187" s="43"/>
    </row>
    <row r="188" spans="4:106" ht="25.5">
      <c r="D188" s="4" t="s">
        <v>4</v>
      </c>
      <c r="E188" s="5" t="s">
        <v>5</v>
      </c>
      <c r="F188" s="5" t="s">
        <v>6</v>
      </c>
      <c r="G188" s="5" t="s">
        <v>7</v>
      </c>
      <c r="H188" s="5" t="s">
        <v>8</v>
      </c>
      <c r="I188" s="5" t="s">
        <v>9</v>
      </c>
      <c r="J188" s="5" t="s">
        <v>10</v>
      </c>
      <c r="O188" s="6" t="s">
        <v>4</v>
      </c>
      <c r="P188" s="7" t="s">
        <v>5</v>
      </c>
      <c r="Q188" s="7" t="s">
        <v>6</v>
      </c>
      <c r="R188" s="7" t="s">
        <v>7</v>
      </c>
      <c r="S188" s="7" t="s">
        <v>8</v>
      </c>
      <c r="T188" s="7" t="s">
        <v>9</v>
      </c>
      <c r="U188" s="7" t="s">
        <v>10</v>
      </c>
      <c r="Z188" s="6" t="s">
        <v>4</v>
      </c>
      <c r="AA188" s="7" t="s">
        <v>11</v>
      </c>
      <c r="AB188" s="7" t="s">
        <v>12</v>
      </c>
      <c r="AC188" s="7" t="s">
        <v>7</v>
      </c>
      <c r="AD188" s="7" t="s">
        <v>8</v>
      </c>
      <c r="AE188" s="7" t="s">
        <v>9</v>
      </c>
      <c r="AF188" s="7" t="s">
        <v>10</v>
      </c>
      <c r="AK188" s="4" t="s">
        <v>4</v>
      </c>
      <c r="AL188" s="5" t="s">
        <v>11</v>
      </c>
      <c r="AM188" s="5" t="s">
        <v>12</v>
      </c>
      <c r="AN188" s="5" t="s">
        <v>7</v>
      </c>
      <c r="AO188" s="5" t="s">
        <v>8</v>
      </c>
      <c r="AP188" s="5" t="s">
        <v>9</v>
      </c>
      <c r="AQ188" s="5" t="s">
        <v>10</v>
      </c>
      <c r="AR188" s="1"/>
      <c r="AT188" s="27"/>
      <c r="AU188" s="123" t="s">
        <v>699</v>
      </c>
      <c r="AV188" s="2"/>
      <c r="AW188" s="2"/>
      <c r="AX188" s="29"/>
      <c r="AY188" s="29"/>
      <c r="AZ188" s="29"/>
      <c r="BA188" s="175"/>
      <c r="BB188" s="175"/>
      <c r="BC188" s="175"/>
      <c r="BD188" s="2"/>
      <c r="BH188" s="34"/>
      <c r="BI188" s="123" t="s">
        <v>699</v>
      </c>
      <c r="BJ188" s="2"/>
      <c r="BK188" s="2"/>
      <c r="BL188" s="29"/>
      <c r="BM188" s="29"/>
      <c r="BN188" s="29"/>
      <c r="BO188" s="175"/>
      <c r="BP188" s="175"/>
      <c r="BQ188" s="175"/>
      <c r="BR188" s="2"/>
      <c r="BU188" s="34"/>
      <c r="BV188" s="34"/>
      <c r="BW188" s="123" t="s">
        <v>699</v>
      </c>
      <c r="BX188" s="2"/>
      <c r="BY188" s="2"/>
      <c r="BZ188" s="29"/>
      <c r="CA188" s="29"/>
      <c r="CB188" s="29"/>
      <c r="CC188" s="175"/>
      <c r="CD188" s="175"/>
      <c r="CE188" s="175"/>
      <c r="CF188" s="2"/>
      <c r="CI188" s="27"/>
      <c r="CJ188" s="34"/>
      <c r="CK188" s="123" t="s">
        <v>699</v>
      </c>
      <c r="CL188" s="2"/>
      <c r="CM188" s="2"/>
      <c r="CN188" s="29"/>
      <c r="CO188" s="29"/>
      <c r="CP188" s="29"/>
      <c r="CQ188" s="175"/>
      <c r="CR188" s="175"/>
      <c r="CS188" s="175"/>
      <c r="CT188" s="2"/>
      <c r="CW188" s="43"/>
      <c r="CX188" s="43"/>
      <c r="CY188" s="43"/>
      <c r="CZ188" s="43"/>
      <c r="DA188" s="43"/>
      <c r="DB188" s="43"/>
    </row>
    <row r="189" spans="3:106" s="11" customFormat="1" ht="9.75" customHeight="1">
      <c r="C189" s="16"/>
      <c r="D189" s="75"/>
      <c r="E189" s="88">
        <v>87.8</v>
      </c>
      <c r="F189" s="10" t="s">
        <v>14</v>
      </c>
      <c r="G189" s="10" t="s">
        <v>14</v>
      </c>
      <c r="H189" s="10" t="s">
        <v>14</v>
      </c>
      <c r="I189" s="10" t="s">
        <v>14</v>
      </c>
      <c r="J189" s="10" t="s">
        <v>14</v>
      </c>
      <c r="N189" s="16"/>
      <c r="O189" s="89" t="s">
        <v>15</v>
      </c>
      <c r="P189" s="10">
        <v>54.6</v>
      </c>
      <c r="Q189" s="10" t="s">
        <v>14</v>
      </c>
      <c r="R189" s="10" t="s">
        <v>14</v>
      </c>
      <c r="S189" s="10" t="s">
        <v>14</v>
      </c>
      <c r="T189" s="10" t="s">
        <v>14</v>
      </c>
      <c r="U189" s="10" t="s">
        <v>14</v>
      </c>
      <c r="Y189" s="16"/>
      <c r="Z189" s="89" t="s">
        <v>16</v>
      </c>
      <c r="AA189" s="12">
        <v>83.4</v>
      </c>
      <c r="AB189" s="10" t="s">
        <v>14</v>
      </c>
      <c r="AC189" s="10" t="s">
        <v>14</v>
      </c>
      <c r="AD189" s="10" t="s">
        <v>14</v>
      </c>
      <c r="AE189" s="10" t="s">
        <v>14</v>
      </c>
      <c r="AF189" s="10" t="s">
        <v>14</v>
      </c>
      <c r="AJ189" s="16"/>
      <c r="AK189" s="89" t="s">
        <v>17</v>
      </c>
      <c r="AL189" s="10">
        <v>52.6</v>
      </c>
      <c r="AM189" s="10" t="s">
        <v>14</v>
      </c>
      <c r="AN189" s="10" t="s">
        <v>14</v>
      </c>
      <c r="AO189" s="10" t="s">
        <v>14</v>
      </c>
      <c r="AP189" s="10" t="s">
        <v>14</v>
      </c>
      <c r="AQ189" s="10" t="s">
        <v>14</v>
      </c>
      <c r="AT189" s="27"/>
      <c r="AU189" s="123"/>
      <c r="AV189" s="2"/>
      <c r="AW189" s="2"/>
      <c r="AX189" s="29"/>
      <c r="AY189" s="29"/>
      <c r="AZ189" s="29"/>
      <c r="BA189" s="29"/>
      <c r="BB189" s="29"/>
      <c r="BC189" s="29"/>
      <c r="BD189" s="2"/>
      <c r="BE189" s="50"/>
      <c r="BF189" s="1"/>
      <c r="BG189" s="39"/>
      <c r="BH189" s="34"/>
      <c r="BI189" s="123"/>
      <c r="BJ189" s="2"/>
      <c r="BK189" s="2"/>
      <c r="BL189" s="29"/>
      <c r="BM189" s="29"/>
      <c r="BN189" s="29"/>
      <c r="BO189" s="29"/>
      <c r="BP189" s="29"/>
      <c r="BQ189" s="29"/>
      <c r="BR189" s="2"/>
      <c r="BS189" s="50"/>
      <c r="BT189" s="1"/>
      <c r="BU189" s="34"/>
      <c r="BV189" s="34"/>
      <c r="BW189" s="123"/>
      <c r="BX189" s="2"/>
      <c r="BY189" s="2"/>
      <c r="BZ189" s="29"/>
      <c r="CA189" s="29"/>
      <c r="CB189" s="29"/>
      <c r="CC189" s="29"/>
      <c r="CD189" s="29"/>
      <c r="CE189" s="29"/>
      <c r="CF189" s="2"/>
      <c r="CG189" s="50"/>
      <c r="CH189" s="1"/>
      <c r="CI189" s="27"/>
      <c r="CJ189" s="34"/>
      <c r="CK189" s="123"/>
      <c r="CL189" s="2"/>
      <c r="CM189" s="2"/>
      <c r="CN189" s="29"/>
      <c r="CO189" s="29"/>
      <c r="CP189" s="29"/>
      <c r="CQ189" s="29"/>
      <c r="CR189" s="29"/>
      <c r="CS189" s="29"/>
      <c r="CT189" s="2"/>
      <c r="CU189" s="50"/>
      <c r="CV189" s="1"/>
      <c r="CW189" s="43"/>
      <c r="CX189" s="43"/>
      <c r="CY189" s="43"/>
      <c r="CZ189" s="43"/>
      <c r="DA189" s="43"/>
      <c r="DB189" s="43"/>
    </row>
    <row r="190" spans="3:106" s="11" customFormat="1" ht="9.75" customHeight="1">
      <c r="C190" s="16"/>
      <c r="D190" s="75"/>
      <c r="E190" s="88">
        <v>71.5</v>
      </c>
      <c r="F190" s="10" t="s">
        <v>14</v>
      </c>
      <c r="G190" s="10" t="s">
        <v>14</v>
      </c>
      <c r="H190" s="10" t="s">
        <v>14</v>
      </c>
      <c r="I190" s="10" t="s">
        <v>14</v>
      </c>
      <c r="J190" s="10" t="s">
        <v>14</v>
      </c>
      <c r="N190" s="16"/>
      <c r="O190" s="89" t="s">
        <v>19</v>
      </c>
      <c r="P190" s="10">
        <v>54.6</v>
      </c>
      <c r="Q190" s="10" t="s">
        <v>14</v>
      </c>
      <c r="R190" s="10" t="s">
        <v>14</v>
      </c>
      <c r="S190" s="10" t="s">
        <v>14</v>
      </c>
      <c r="T190" s="10" t="s">
        <v>14</v>
      </c>
      <c r="U190" s="10" t="s">
        <v>14</v>
      </c>
      <c r="Y190" s="16"/>
      <c r="Z190" s="89" t="s">
        <v>20</v>
      </c>
      <c r="AA190" s="12">
        <v>86.8</v>
      </c>
      <c r="AB190" s="10" t="s">
        <v>14</v>
      </c>
      <c r="AC190" s="10" t="s">
        <v>14</v>
      </c>
      <c r="AD190" s="10" t="s">
        <v>14</v>
      </c>
      <c r="AE190" s="10" t="s">
        <v>14</v>
      </c>
      <c r="AF190" s="10" t="s">
        <v>14</v>
      </c>
      <c r="AJ190" s="16"/>
      <c r="AK190" s="89" t="s">
        <v>21</v>
      </c>
      <c r="AL190" s="9">
        <v>53.7</v>
      </c>
      <c r="AM190" s="10" t="s">
        <v>14</v>
      </c>
      <c r="AN190" s="10" t="s">
        <v>14</v>
      </c>
      <c r="AO190" s="10" t="s">
        <v>14</v>
      </c>
      <c r="AP190" s="10" t="s">
        <v>14</v>
      </c>
      <c r="AQ190" s="10" t="s">
        <v>14</v>
      </c>
      <c r="AT190" s="27"/>
      <c r="AU190" s="177" t="s">
        <v>700</v>
      </c>
      <c r="AV190" s="177"/>
      <c r="AW190" s="11">
        <v>297</v>
      </c>
      <c r="AZ190" s="100"/>
      <c r="BA190" s="100"/>
      <c r="BB190" s="100"/>
      <c r="BC190" s="100"/>
      <c r="BD190" s="100"/>
      <c r="BE190" s="43"/>
      <c r="BG190" s="43"/>
      <c r="BH190" s="27"/>
      <c r="BI190" s="177" t="s">
        <v>700</v>
      </c>
      <c r="BJ190" s="177"/>
      <c r="BK190" s="11">
        <v>297</v>
      </c>
      <c r="BN190" s="100"/>
      <c r="BO190" s="100"/>
      <c r="BP190" s="100"/>
      <c r="BQ190" s="100"/>
      <c r="BR190" s="100"/>
      <c r="BS190" s="43"/>
      <c r="BU190" s="27"/>
      <c r="BV190" s="27"/>
      <c r="BW190" s="177" t="s">
        <v>700</v>
      </c>
      <c r="BX190" s="177"/>
      <c r="BY190" s="11">
        <v>297</v>
      </c>
      <c r="CB190" s="100"/>
      <c r="CC190" s="100"/>
      <c r="CD190" s="100"/>
      <c r="CE190" s="100"/>
      <c r="CF190" s="100"/>
      <c r="CG190" s="43"/>
      <c r="CI190" s="27"/>
      <c r="CJ190" s="27"/>
      <c r="CK190" s="177" t="s">
        <v>700</v>
      </c>
      <c r="CL190" s="177"/>
      <c r="CM190" s="11">
        <v>297</v>
      </c>
      <c r="CP190" s="100"/>
      <c r="CQ190" s="100"/>
      <c r="CR190" s="100"/>
      <c r="CS190" s="100"/>
      <c r="CT190" s="100"/>
      <c r="CU190" s="43"/>
      <c r="CW190" s="43"/>
      <c r="CX190" s="43"/>
      <c r="CY190" s="43"/>
      <c r="CZ190" s="43"/>
      <c r="DA190" s="43"/>
      <c r="DB190" s="43"/>
    </row>
    <row r="191" spans="3:106" s="11" customFormat="1" ht="9.75" customHeight="1">
      <c r="C191" s="16"/>
      <c r="D191" s="75"/>
      <c r="E191" s="88">
        <v>82.8</v>
      </c>
      <c r="F191" s="10" t="s">
        <v>14</v>
      </c>
      <c r="G191" s="10" t="s">
        <v>14</v>
      </c>
      <c r="H191" s="10" t="s">
        <v>14</v>
      </c>
      <c r="I191" s="10" t="s">
        <v>14</v>
      </c>
      <c r="J191" s="10" t="s">
        <v>14</v>
      </c>
      <c r="N191" s="16"/>
      <c r="O191" s="89" t="s">
        <v>23</v>
      </c>
      <c r="P191" s="10">
        <v>76</v>
      </c>
      <c r="Q191" s="10" t="s">
        <v>14</v>
      </c>
      <c r="R191" s="10" t="s">
        <v>14</v>
      </c>
      <c r="S191" s="10" t="s">
        <v>14</v>
      </c>
      <c r="T191" s="10" t="s">
        <v>14</v>
      </c>
      <c r="U191" s="10" t="s">
        <v>14</v>
      </c>
      <c r="Y191" s="16"/>
      <c r="Z191" s="89" t="s">
        <v>24</v>
      </c>
      <c r="AA191" s="12">
        <v>91.9</v>
      </c>
      <c r="AB191" s="9">
        <v>96.8</v>
      </c>
      <c r="AC191" s="9">
        <v>100</v>
      </c>
      <c r="AD191" s="9">
        <v>100</v>
      </c>
      <c r="AE191" s="9">
        <v>0.7</v>
      </c>
      <c r="AF191" s="9">
        <v>0</v>
      </c>
      <c r="AJ191" s="16"/>
      <c r="AK191" s="89" t="s">
        <v>25</v>
      </c>
      <c r="AL191" s="9">
        <v>46.2</v>
      </c>
      <c r="AM191" s="10" t="s">
        <v>14</v>
      </c>
      <c r="AN191" s="10" t="s">
        <v>14</v>
      </c>
      <c r="AO191" s="10" t="s">
        <v>14</v>
      </c>
      <c r="AP191" s="10" t="s">
        <v>14</v>
      </c>
      <c r="AQ191" s="10" t="s">
        <v>14</v>
      </c>
      <c r="AT191" s="27"/>
      <c r="AU191" s="177" t="s">
        <v>701</v>
      </c>
      <c r="AV191" s="177"/>
      <c r="AW191" s="11">
        <v>36</v>
      </c>
      <c r="AZ191" s="100"/>
      <c r="BA191" s="100"/>
      <c r="BB191" s="100"/>
      <c r="BC191" s="100"/>
      <c r="BD191" s="100"/>
      <c r="BE191" s="43"/>
      <c r="BG191" s="43"/>
      <c r="BH191" s="27"/>
      <c r="BI191" s="177" t="s">
        <v>701</v>
      </c>
      <c r="BJ191" s="177"/>
      <c r="BK191" s="11">
        <v>36</v>
      </c>
      <c r="BN191" s="100"/>
      <c r="BO191" s="100"/>
      <c r="BP191" s="100"/>
      <c r="BQ191" s="100"/>
      <c r="BR191" s="100"/>
      <c r="BS191" s="43"/>
      <c r="BU191" s="27"/>
      <c r="BV191" s="27"/>
      <c r="BW191" s="177" t="s">
        <v>701</v>
      </c>
      <c r="BX191" s="177"/>
      <c r="BY191" s="11">
        <v>36</v>
      </c>
      <c r="CB191" s="100"/>
      <c r="CC191" s="100"/>
      <c r="CD191" s="100"/>
      <c r="CE191" s="100"/>
      <c r="CF191" s="100"/>
      <c r="CG191" s="43"/>
      <c r="CI191" s="27"/>
      <c r="CJ191" s="27"/>
      <c r="CK191" s="177" t="s">
        <v>701</v>
      </c>
      <c r="CL191" s="177"/>
      <c r="CM191" s="11">
        <v>36</v>
      </c>
      <c r="CP191" s="100"/>
      <c r="CQ191" s="100"/>
      <c r="CR191" s="100"/>
      <c r="CS191" s="100"/>
      <c r="CT191" s="100"/>
      <c r="CU191" s="43"/>
      <c r="CW191" s="43"/>
      <c r="CX191" s="43"/>
      <c r="CY191" s="43"/>
      <c r="CZ191" s="43"/>
      <c r="DA191" s="43"/>
      <c r="DB191" s="43"/>
    </row>
    <row r="192" spans="3:106" s="11" customFormat="1" ht="9.75" customHeight="1">
      <c r="C192" s="16"/>
      <c r="D192" s="75"/>
      <c r="E192" s="88">
        <v>76</v>
      </c>
      <c r="F192" s="10" t="s">
        <v>14</v>
      </c>
      <c r="G192" s="10" t="s">
        <v>14</v>
      </c>
      <c r="H192" s="10" t="s">
        <v>14</v>
      </c>
      <c r="I192" s="10" t="s">
        <v>14</v>
      </c>
      <c r="J192" s="10" t="s">
        <v>14</v>
      </c>
      <c r="N192" s="16"/>
      <c r="O192" s="89" t="s">
        <v>27</v>
      </c>
      <c r="P192" s="10">
        <v>89.2</v>
      </c>
      <c r="Q192" s="10" t="s">
        <v>14</v>
      </c>
      <c r="R192" s="10" t="s">
        <v>14</v>
      </c>
      <c r="S192" s="10" t="s">
        <v>14</v>
      </c>
      <c r="T192" s="10" t="s">
        <v>14</v>
      </c>
      <c r="U192" s="10" t="s">
        <v>14</v>
      </c>
      <c r="Y192" s="16"/>
      <c r="Z192" s="89" t="s">
        <v>28</v>
      </c>
      <c r="AA192" s="12">
        <v>50.7</v>
      </c>
      <c r="AB192" s="10" t="s">
        <v>14</v>
      </c>
      <c r="AC192" s="10" t="s">
        <v>14</v>
      </c>
      <c r="AD192" s="10" t="s">
        <v>14</v>
      </c>
      <c r="AE192" s="10" t="s">
        <v>14</v>
      </c>
      <c r="AF192" s="10" t="s">
        <v>14</v>
      </c>
      <c r="AJ192" s="16"/>
      <c r="AK192" s="89" t="s">
        <v>29</v>
      </c>
      <c r="AL192" s="9">
        <v>51</v>
      </c>
      <c r="AM192" s="10" t="s">
        <v>14</v>
      </c>
      <c r="AN192" s="10" t="s">
        <v>14</v>
      </c>
      <c r="AO192" s="10" t="s">
        <v>14</v>
      </c>
      <c r="AP192" s="10" t="s">
        <v>14</v>
      </c>
      <c r="AQ192" s="10" t="s">
        <v>14</v>
      </c>
      <c r="AT192" s="27"/>
      <c r="AU192" s="174" t="s">
        <v>702</v>
      </c>
      <c r="AV192" s="98" t="s">
        <v>703</v>
      </c>
      <c r="AW192" s="11">
        <v>25</v>
      </c>
      <c r="AZ192" s="100"/>
      <c r="BA192" s="100"/>
      <c r="BB192" s="100"/>
      <c r="BC192" s="100"/>
      <c r="BD192" s="100"/>
      <c r="BE192" s="43"/>
      <c r="BG192" s="43"/>
      <c r="BH192" s="27"/>
      <c r="BI192" s="174" t="s">
        <v>702</v>
      </c>
      <c r="BJ192" s="98" t="s">
        <v>703</v>
      </c>
      <c r="BK192" s="11">
        <v>30</v>
      </c>
      <c r="BN192" s="100"/>
      <c r="BO192" s="100"/>
      <c r="BP192" s="100"/>
      <c r="BQ192" s="100"/>
      <c r="BR192" s="100"/>
      <c r="BS192" s="43"/>
      <c r="BU192" s="27"/>
      <c r="BV192" s="27"/>
      <c r="BW192" s="174" t="s">
        <v>702</v>
      </c>
      <c r="BX192" s="98" t="s">
        <v>703</v>
      </c>
      <c r="BY192" s="11">
        <v>33</v>
      </c>
      <c r="CB192" s="100"/>
      <c r="CC192" s="100"/>
      <c r="CD192" s="100"/>
      <c r="CE192" s="100"/>
      <c r="CF192" s="100"/>
      <c r="CG192" s="43"/>
      <c r="CI192" s="27"/>
      <c r="CJ192" s="27"/>
      <c r="CK192" s="174" t="s">
        <v>702</v>
      </c>
      <c r="CL192" s="98" t="s">
        <v>703</v>
      </c>
      <c r="CM192" s="11">
        <v>29</v>
      </c>
      <c r="CP192" s="100"/>
      <c r="CQ192" s="100"/>
      <c r="CR192" s="100"/>
      <c r="CS192" s="100"/>
      <c r="CT192" s="100"/>
      <c r="CU192" s="43"/>
      <c r="CW192" s="43"/>
      <c r="CX192" s="43"/>
      <c r="CY192" s="43"/>
      <c r="CZ192" s="43"/>
      <c r="DA192" s="43"/>
      <c r="DB192" s="43"/>
    </row>
    <row r="193" spans="3:106" s="11" customFormat="1" ht="9.75" customHeight="1">
      <c r="C193" s="16"/>
      <c r="D193" s="75"/>
      <c r="E193" s="88">
        <v>73.3</v>
      </c>
      <c r="F193" s="10" t="s">
        <v>14</v>
      </c>
      <c r="G193" s="10" t="s">
        <v>14</v>
      </c>
      <c r="H193" s="10" t="s">
        <v>14</v>
      </c>
      <c r="I193" s="10" t="s">
        <v>14</v>
      </c>
      <c r="J193" s="10" t="s">
        <v>14</v>
      </c>
      <c r="N193" s="16"/>
      <c r="O193" s="89" t="s">
        <v>31</v>
      </c>
      <c r="P193" s="10">
        <v>84.4</v>
      </c>
      <c r="Q193" s="10" t="s">
        <v>14</v>
      </c>
      <c r="R193" s="10" t="s">
        <v>14</v>
      </c>
      <c r="S193" s="10" t="s">
        <v>14</v>
      </c>
      <c r="T193" s="10" t="s">
        <v>14</v>
      </c>
      <c r="U193" s="10" t="s">
        <v>14</v>
      </c>
      <c r="Y193" s="16"/>
      <c r="Z193" s="89" t="s">
        <v>32</v>
      </c>
      <c r="AA193" s="12">
        <v>56</v>
      </c>
      <c r="AB193" s="10" t="s">
        <v>14</v>
      </c>
      <c r="AC193" s="10" t="s">
        <v>14</v>
      </c>
      <c r="AD193" s="10" t="s">
        <v>14</v>
      </c>
      <c r="AE193" s="10" t="s">
        <v>14</v>
      </c>
      <c r="AF193" s="10" t="s">
        <v>14</v>
      </c>
      <c r="AJ193" s="16"/>
      <c r="AK193" s="89" t="s">
        <v>33</v>
      </c>
      <c r="AL193" s="9">
        <v>54.4</v>
      </c>
      <c r="AM193" s="10" t="s">
        <v>14</v>
      </c>
      <c r="AN193" s="10" t="s">
        <v>14</v>
      </c>
      <c r="AO193" s="10" t="s">
        <v>14</v>
      </c>
      <c r="AP193" s="10" t="s">
        <v>14</v>
      </c>
      <c r="AQ193" s="10" t="s">
        <v>14</v>
      </c>
      <c r="AT193" s="27"/>
      <c r="AU193" s="174"/>
      <c r="AV193" s="98" t="s">
        <v>704</v>
      </c>
      <c r="AW193" s="11">
        <v>11</v>
      </c>
      <c r="AZ193" s="100"/>
      <c r="BA193" s="100"/>
      <c r="BB193" s="100"/>
      <c r="BC193" s="100"/>
      <c r="BD193" s="100"/>
      <c r="BE193" s="43"/>
      <c r="BG193" s="43"/>
      <c r="BH193" s="27"/>
      <c r="BI193" s="174"/>
      <c r="BJ193" s="98" t="s">
        <v>704</v>
      </c>
      <c r="BK193" s="11">
        <v>6</v>
      </c>
      <c r="BN193" s="100"/>
      <c r="BO193" s="100"/>
      <c r="BP193" s="100"/>
      <c r="BQ193" s="100"/>
      <c r="BR193" s="100"/>
      <c r="BS193" s="43"/>
      <c r="BU193" s="27"/>
      <c r="BV193" s="27"/>
      <c r="BW193" s="174"/>
      <c r="BX193" s="98" t="s">
        <v>704</v>
      </c>
      <c r="BY193" s="11">
        <v>3</v>
      </c>
      <c r="CB193" s="100"/>
      <c r="CC193" s="100"/>
      <c r="CD193" s="100"/>
      <c r="CE193" s="100"/>
      <c r="CF193" s="100"/>
      <c r="CG193" s="43"/>
      <c r="CI193" s="27"/>
      <c r="CJ193" s="27"/>
      <c r="CK193" s="174"/>
      <c r="CL193" s="98" t="s">
        <v>704</v>
      </c>
      <c r="CM193" s="11">
        <v>7</v>
      </c>
      <c r="CP193" s="100"/>
      <c r="CQ193" s="100"/>
      <c r="CR193" s="100"/>
      <c r="CS193" s="100"/>
      <c r="CT193" s="100"/>
      <c r="CU193" s="43"/>
      <c r="CW193" s="43"/>
      <c r="CX193" s="43"/>
      <c r="CY193" s="43"/>
      <c r="CZ193" s="43"/>
      <c r="DA193" s="43"/>
      <c r="DB193" s="43"/>
    </row>
    <row r="194" spans="3:106" s="11" customFormat="1" ht="9.75" customHeight="1">
      <c r="C194" s="16"/>
      <c r="D194" s="75"/>
      <c r="E194" s="88">
        <v>86.1</v>
      </c>
      <c r="F194" s="10" t="s">
        <v>14</v>
      </c>
      <c r="G194" s="10" t="s">
        <v>14</v>
      </c>
      <c r="H194" s="10" t="s">
        <v>14</v>
      </c>
      <c r="I194" s="10" t="s">
        <v>14</v>
      </c>
      <c r="J194" s="10" t="s">
        <v>14</v>
      </c>
      <c r="N194" s="16"/>
      <c r="O194" s="89" t="s">
        <v>35</v>
      </c>
      <c r="P194" s="9">
        <v>89.9</v>
      </c>
      <c r="Q194" s="9">
        <v>95.5</v>
      </c>
      <c r="R194" s="9">
        <v>0</v>
      </c>
      <c r="S194" s="9">
        <v>3.1</v>
      </c>
      <c r="T194" s="9">
        <v>0.3</v>
      </c>
      <c r="U194" s="9">
        <v>0</v>
      </c>
      <c r="Y194" s="16"/>
      <c r="Z194" s="89" t="s">
        <v>36</v>
      </c>
      <c r="AA194" s="8">
        <v>84.6</v>
      </c>
      <c r="AB194" s="10" t="s">
        <v>14</v>
      </c>
      <c r="AC194" s="10" t="s">
        <v>14</v>
      </c>
      <c r="AD194" s="10" t="s">
        <v>14</v>
      </c>
      <c r="AE194" s="10" t="s">
        <v>14</v>
      </c>
      <c r="AF194" s="10" t="s">
        <v>14</v>
      </c>
      <c r="AJ194" s="16"/>
      <c r="AK194" s="89" t="s">
        <v>37</v>
      </c>
      <c r="AL194" s="9">
        <v>51.6</v>
      </c>
      <c r="AM194" s="10" t="s">
        <v>14</v>
      </c>
      <c r="AN194" s="10" t="s">
        <v>14</v>
      </c>
      <c r="AO194" s="10" t="s">
        <v>14</v>
      </c>
      <c r="AP194" s="10" t="s">
        <v>14</v>
      </c>
      <c r="AQ194" s="10" t="s">
        <v>14</v>
      </c>
      <c r="AT194" s="27"/>
      <c r="AU194" s="174"/>
      <c r="AV194" s="98" t="s">
        <v>705</v>
      </c>
      <c r="AW194" s="11">
        <v>36</v>
      </c>
      <c r="AZ194" s="15"/>
      <c r="BA194" s="15"/>
      <c r="BB194" s="15"/>
      <c r="BC194" s="15"/>
      <c r="BD194" s="15"/>
      <c r="BE194" s="43"/>
      <c r="BG194" s="43"/>
      <c r="BH194" s="27"/>
      <c r="BI194" s="174"/>
      <c r="BJ194" s="98" t="s">
        <v>705</v>
      </c>
      <c r="BK194" s="11">
        <v>36</v>
      </c>
      <c r="BN194" s="15"/>
      <c r="BO194" s="15"/>
      <c r="BP194" s="15"/>
      <c r="BQ194" s="15"/>
      <c r="BR194" s="15"/>
      <c r="BS194" s="43"/>
      <c r="BU194" s="27"/>
      <c r="BV194" s="27"/>
      <c r="BW194" s="174"/>
      <c r="BX194" s="98" t="s">
        <v>705</v>
      </c>
      <c r="BY194" s="11">
        <v>36</v>
      </c>
      <c r="CB194" s="15"/>
      <c r="CC194" s="15"/>
      <c r="CD194" s="15"/>
      <c r="CE194" s="15"/>
      <c r="CF194" s="15"/>
      <c r="CG194" s="43"/>
      <c r="CI194" s="27"/>
      <c r="CJ194" s="27"/>
      <c r="CK194" s="174"/>
      <c r="CL194" s="98" t="s">
        <v>705</v>
      </c>
      <c r="CM194" s="11">
        <v>36</v>
      </c>
      <c r="CP194" s="15"/>
      <c r="CQ194" s="15"/>
      <c r="CR194" s="15"/>
      <c r="CS194" s="15"/>
      <c r="CT194" s="15"/>
      <c r="CU194" s="43"/>
      <c r="CW194" s="43"/>
      <c r="CX194" s="43"/>
      <c r="CY194" s="43"/>
      <c r="CZ194" s="43"/>
      <c r="DA194" s="43"/>
      <c r="DB194" s="43"/>
    </row>
    <row r="195" spans="3:106" s="11" customFormat="1" ht="9.75" customHeight="1">
      <c r="C195" s="16"/>
      <c r="D195" s="75"/>
      <c r="E195" s="88">
        <v>41.7</v>
      </c>
      <c r="F195" s="10" t="s">
        <v>14</v>
      </c>
      <c r="G195" s="10" t="s">
        <v>14</v>
      </c>
      <c r="H195" s="10" t="s">
        <v>14</v>
      </c>
      <c r="I195" s="10" t="s">
        <v>14</v>
      </c>
      <c r="J195" s="10" t="s">
        <v>14</v>
      </c>
      <c r="N195" s="16"/>
      <c r="O195" s="89" t="s">
        <v>39</v>
      </c>
      <c r="P195" s="10">
        <v>73.3</v>
      </c>
      <c r="Q195" s="10" t="s">
        <v>14</v>
      </c>
      <c r="R195" s="10" t="s">
        <v>14</v>
      </c>
      <c r="S195" s="10" t="s">
        <v>14</v>
      </c>
      <c r="T195" s="10" t="s">
        <v>14</v>
      </c>
      <c r="U195" s="10" t="s">
        <v>14</v>
      </c>
      <c r="Y195" s="16"/>
      <c r="Z195" s="89" t="s">
        <v>40</v>
      </c>
      <c r="AA195" s="12">
        <v>100</v>
      </c>
      <c r="AB195" s="9">
        <v>94</v>
      </c>
      <c r="AC195" s="9">
        <v>0</v>
      </c>
      <c r="AD195" s="9">
        <v>0</v>
      </c>
      <c r="AE195" s="9">
        <v>0</v>
      </c>
      <c r="AF195" s="9">
        <v>0</v>
      </c>
      <c r="AJ195" s="16"/>
      <c r="AK195" s="89" t="s">
        <v>41</v>
      </c>
      <c r="AL195" s="9">
        <v>58.4</v>
      </c>
      <c r="AM195" s="10" t="s">
        <v>14</v>
      </c>
      <c r="AN195" s="10" t="s">
        <v>14</v>
      </c>
      <c r="AO195" s="10" t="s">
        <v>14</v>
      </c>
      <c r="AP195" s="10" t="s">
        <v>14</v>
      </c>
      <c r="AQ195" s="10" t="s">
        <v>14</v>
      </c>
      <c r="AT195" s="27"/>
      <c r="AU195" s="174" t="s">
        <v>706</v>
      </c>
      <c r="AV195" s="98" t="s">
        <v>703</v>
      </c>
      <c r="AW195" s="11">
        <v>31</v>
      </c>
      <c r="BE195" s="43"/>
      <c r="BG195" s="43"/>
      <c r="BH195" s="27"/>
      <c r="BI195" s="174" t="s">
        <v>706</v>
      </c>
      <c r="BJ195" s="98" t="s">
        <v>703</v>
      </c>
      <c r="BK195" s="11">
        <v>32</v>
      </c>
      <c r="BS195" s="43"/>
      <c r="BU195" s="27"/>
      <c r="BV195" s="27"/>
      <c r="BW195" s="174" t="s">
        <v>706</v>
      </c>
      <c r="BX195" s="98" t="s">
        <v>703</v>
      </c>
      <c r="BY195" s="11">
        <v>32</v>
      </c>
      <c r="CG195" s="43"/>
      <c r="CI195" s="27"/>
      <c r="CJ195" s="27"/>
      <c r="CK195" s="174" t="s">
        <v>706</v>
      </c>
      <c r="CL195" s="98" t="s">
        <v>703</v>
      </c>
      <c r="CM195" s="11">
        <v>35</v>
      </c>
      <c r="CU195" s="43"/>
      <c r="CW195" s="43"/>
      <c r="CX195" s="43"/>
      <c r="CY195" s="43"/>
      <c r="CZ195" s="43"/>
      <c r="DA195" s="43"/>
      <c r="DB195" s="43"/>
    </row>
    <row r="196" spans="3:106" s="11" customFormat="1" ht="9.75" customHeight="1">
      <c r="C196" s="16"/>
      <c r="D196" s="75"/>
      <c r="E196" s="88">
        <v>70.9</v>
      </c>
      <c r="F196" s="10" t="s">
        <v>14</v>
      </c>
      <c r="G196" s="10" t="s">
        <v>14</v>
      </c>
      <c r="H196" s="10" t="s">
        <v>14</v>
      </c>
      <c r="I196" s="10" t="s">
        <v>14</v>
      </c>
      <c r="J196" s="10" t="s">
        <v>14</v>
      </c>
      <c r="N196" s="16"/>
      <c r="O196" s="89" t="s">
        <v>43</v>
      </c>
      <c r="P196" s="10">
        <v>87.2</v>
      </c>
      <c r="Q196" s="10" t="s">
        <v>14</v>
      </c>
      <c r="R196" s="10" t="s">
        <v>14</v>
      </c>
      <c r="S196" s="10" t="s">
        <v>14</v>
      </c>
      <c r="T196" s="10" t="s">
        <v>14</v>
      </c>
      <c r="U196" s="10" t="s">
        <v>14</v>
      </c>
      <c r="Y196" s="16"/>
      <c r="Z196" s="89" t="s">
        <v>44</v>
      </c>
      <c r="AA196" s="12">
        <v>99.7</v>
      </c>
      <c r="AB196" s="9">
        <v>98.5</v>
      </c>
      <c r="AC196" s="9">
        <v>100</v>
      </c>
      <c r="AD196" s="9">
        <v>100</v>
      </c>
      <c r="AE196" s="9">
        <v>0</v>
      </c>
      <c r="AF196" s="9">
        <v>0</v>
      </c>
      <c r="AJ196" s="16"/>
      <c r="AK196" s="89" t="s">
        <v>45</v>
      </c>
      <c r="AL196" s="9">
        <v>100</v>
      </c>
      <c r="AM196" s="9">
        <v>100</v>
      </c>
      <c r="AN196" s="9">
        <v>100</v>
      </c>
      <c r="AO196" s="9">
        <v>100</v>
      </c>
      <c r="AP196" s="9">
        <v>0</v>
      </c>
      <c r="AQ196" s="9">
        <v>0</v>
      </c>
      <c r="AT196" s="27"/>
      <c r="AU196" s="174"/>
      <c r="AV196" s="98" t="s">
        <v>704</v>
      </c>
      <c r="AW196" s="11">
        <v>4</v>
      </c>
      <c r="BE196" s="43"/>
      <c r="BG196" s="43"/>
      <c r="BH196" s="27"/>
      <c r="BI196" s="174"/>
      <c r="BJ196" s="98" t="s">
        <v>704</v>
      </c>
      <c r="BK196" s="11">
        <v>3</v>
      </c>
      <c r="BS196" s="43"/>
      <c r="BU196" s="27"/>
      <c r="BV196" s="27"/>
      <c r="BW196" s="174"/>
      <c r="BX196" s="98" t="s">
        <v>704</v>
      </c>
      <c r="BY196" s="11">
        <v>4</v>
      </c>
      <c r="CG196" s="43"/>
      <c r="CI196" s="27"/>
      <c r="CJ196" s="27"/>
      <c r="CK196" s="174"/>
      <c r="CL196" s="98" t="s">
        <v>704</v>
      </c>
      <c r="CM196" s="11">
        <v>0</v>
      </c>
      <c r="CU196" s="43"/>
      <c r="CW196" s="43"/>
      <c r="CX196" s="43"/>
      <c r="CY196" s="43"/>
      <c r="CZ196" s="43"/>
      <c r="DA196" s="43"/>
      <c r="DB196" s="43"/>
    </row>
    <row r="197" spans="3:106" s="11" customFormat="1" ht="9.75" customHeight="1">
      <c r="C197" s="16"/>
      <c r="D197" s="75"/>
      <c r="E197" s="88">
        <v>82.1</v>
      </c>
      <c r="F197" s="10" t="s">
        <v>14</v>
      </c>
      <c r="G197" s="10" t="s">
        <v>14</v>
      </c>
      <c r="H197" s="10" t="s">
        <v>14</v>
      </c>
      <c r="I197" s="10" t="s">
        <v>14</v>
      </c>
      <c r="J197" s="10" t="s">
        <v>14</v>
      </c>
      <c r="N197" s="16"/>
      <c r="O197" s="89" t="s">
        <v>47</v>
      </c>
      <c r="P197" s="9">
        <v>100</v>
      </c>
      <c r="Q197" s="9">
        <v>76.1</v>
      </c>
      <c r="R197" s="9">
        <v>0</v>
      </c>
      <c r="S197" s="9">
        <v>0</v>
      </c>
      <c r="T197" s="9">
        <v>0</v>
      </c>
      <c r="U197" s="9">
        <v>100</v>
      </c>
      <c r="Y197" s="16"/>
      <c r="Z197" s="89" t="s">
        <v>48</v>
      </c>
      <c r="AA197" s="12">
        <v>100</v>
      </c>
      <c r="AB197" s="9">
        <v>100</v>
      </c>
      <c r="AC197" s="9">
        <v>100</v>
      </c>
      <c r="AD197" s="9">
        <v>100</v>
      </c>
      <c r="AE197" s="9">
        <v>0</v>
      </c>
      <c r="AF197" s="9">
        <v>0</v>
      </c>
      <c r="AJ197" s="16"/>
      <c r="AK197" s="89" t="s">
        <v>49</v>
      </c>
      <c r="AL197" s="9">
        <v>96.3</v>
      </c>
      <c r="AM197" s="9">
        <v>100</v>
      </c>
      <c r="AN197" s="9">
        <v>95.5</v>
      </c>
      <c r="AO197" s="9">
        <v>100</v>
      </c>
      <c r="AP197" s="9">
        <v>0</v>
      </c>
      <c r="AQ197" s="9">
        <v>0</v>
      </c>
      <c r="AT197" s="27"/>
      <c r="AU197" s="174"/>
      <c r="AV197" s="98" t="s">
        <v>705</v>
      </c>
      <c r="AW197" s="11">
        <v>35</v>
      </c>
      <c r="BE197" s="43"/>
      <c r="BG197" s="43"/>
      <c r="BH197" s="27"/>
      <c r="BI197" s="174"/>
      <c r="BJ197" s="98" t="s">
        <v>705</v>
      </c>
      <c r="BK197" s="11">
        <v>35</v>
      </c>
      <c r="BS197" s="43"/>
      <c r="BU197" s="27"/>
      <c r="BV197" s="27"/>
      <c r="BW197" s="174"/>
      <c r="BX197" s="98" t="s">
        <v>705</v>
      </c>
      <c r="BY197" s="11">
        <v>36</v>
      </c>
      <c r="CG197" s="43"/>
      <c r="CI197" s="27"/>
      <c r="CJ197" s="27"/>
      <c r="CK197" s="174"/>
      <c r="CL197" s="98" t="s">
        <v>705</v>
      </c>
      <c r="CM197" s="11">
        <v>35</v>
      </c>
      <c r="CU197" s="43"/>
      <c r="CW197" s="43"/>
      <c r="CX197" s="43"/>
      <c r="CY197" s="43"/>
      <c r="CZ197" s="43"/>
      <c r="DA197" s="43"/>
      <c r="DB197" s="43"/>
    </row>
    <row r="198" spans="3:106" s="11" customFormat="1" ht="9.75" customHeight="1">
      <c r="C198" s="16"/>
      <c r="D198" s="75"/>
      <c r="E198" s="88">
        <v>84.1</v>
      </c>
      <c r="F198" s="10" t="s">
        <v>14</v>
      </c>
      <c r="G198" s="10" t="s">
        <v>14</v>
      </c>
      <c r="H198" s="10" t="s">
        <v>14</v>
      </c>
      <c r="I198" s="10" t="s">
        <v>14</v>
      </c>
      <c r="J198" s="10" t="s">
        <v>14</v>
      </c>
      <c r="N198" s="16"/>
      <c r="O198" s="89" t="s">
        <v>51</v>
      </c>
      <c r="P198" s="9">
        <v>100</v>
      </c>
      <c r="Q198" s="9">
        <v>98.5</v>
      </c>
      <c r="R198" s="9">
        <v>100</v>
      </c>
      <c r="S198" s="9">
        <v>100</v>
      </c>
      <c r="T198" s="9">
        <v>0</v>
      </c>
      <c r="U198" s="9">
        <v>0</v>
      </c>
      <c r="Y198" s="16"/>
      <c r="Z198" s="89" t="s">
        <v>52</v>
      </c>
      <c r="AA198" s="12">
        <v>100</v>
      </c>
      <c r="AB198" s="9">
        <v>100</v>
      </c>
      <c r="AC198" s="9">
        <v>100</v>
      </c>
      <c r="AD198" s="9">
        <v>100</v>
      </c>
      <c r="AE198" s="9">
        <v>0</v>
      </c>
      <c r="AF198" s="9">
        <v>0</v>
      </c>
      <c r="AJ198" s="16"/>
      <c r="AK198" s="89" t="s">
        <v>53</v>
      </c>
      <c r="AL198" s="9">
        <v>99.3</v>
      </c>
      <c r="AM198" s="9">
        <v>100</v>
      </c>
      <c r="AN198" s="9">
        <v>100</v>
      </c>
      <c r="AO198" s="9">
        <v>100</v>
      </c>
      <c r="AP198" s="9">
        <v>0</v>
      </c>
      <c r="AQ198" s="9">
        <v>0</v>
      </c>
      <c r="AT198" s="1"/>
      <c r="AU198" s="127"/>
      <c r="AV198" s="2"/>
      <c r="AW198" s="1"/>
      <c r="AX198" s="1"/>
      <c r="AY198" s="1"/>
      <c r="AZ198" s="1"/>
      <c r="BA198" s="1"/>
      <c r="BB198" s="1"/>
      <c r="BC198" s="1"/>
      <c r="BD198" s="1"/>
      <c r="BE198" s="50"/>
      <c r="BF198" s="1"/>
      <c r="BG198" s="39"/>
      <c r="BH198" s="34"/>
      <c r="BI198" s="127"/>
      <c r="BJ198" s="2"/>
      <c r="BK198" s="1"/>
      <c r="BL198" s="1"/>
      <c r="BM198" s="1"/>
      <c r="BN198" s="1"/>
      <c r="BO198" s="1"/>
      <c r="BP198" s="1"/>
      <c r="BQ198" s="1"/>
      <c r="BR198" s="1"/>
      <c r="BS198" s="50"/>
      <c r="BT198" s="1"/>
      <c r="BU198" s="34"/>
      <c r="BV198" s="34"/>
      <c r="BW198" s="127"/>
      <c r="BX198" s="2"/>
      <c r="BY198" s="1"/>
      <c r="BZ198" s="1"/>
      <c r="CA198" s="1"/>
      <c r="CB198" s="1"/>
      <c r="CC198" s="1"/>
      <c r="CD198" s="1"/>
      <c r="CE198" s="1"/>
      <c r="CF198" s="1"/>
      <c r="CG198" s="50"/>
      <c r="CH198" s="1"/>
      <c r="CI198" s="27"/>
      <c r="CJ198" s="34"/>
      <c r="CK198" s="127"/>
      <c r="CL198" s="2"/>
      <c r="CM198" s="1"/>
      <c r="CN198" s="1"/>
      <c r="CO198" s="1"/>
      <c r="CP198" s="1"/>
      <c r="CQ198" s="1"/>
      <c r="CR198" s="1"/>
      <c r="CS198" s="1"/>
      <c r="CT198" s="1"/>
      <c r="CU198" s="50"/>
      <c r="CV198" s="1"/>
      <c r="CW198" s="43"/>
      <c r="CX198" s="43"/>
      <c r="CY198" s="43"/>
      <c r="CZ198" s="43"/>
      <c r="DA198" s="43"/>
      <c r="DB198" s="43"/>
    </row>
    <row r="199" spans="3:106" s="11" customFormat="1" ht="9.75" customHeight="1">
      <c r="C199" s="16"/>
      <c r="D199" s="75"/>
      <c r="E199" s="88">
        <v>89.2</v>
      </c>
      <c r="F199" s="10" t="s">
        <v>14</v>
      </c>
      <c r="G199" s="10" t="s">
        <v>14</v>
      </c>
      <c r="H199" s="10" t="s">
        <v>14</v>
      </c>
      <c r="I199" s="10" t="s">
        <v>14</v>
      </c>
      <c r="J199" s="10" t="s">
        <v>14</v>
      </c>
      <c r="N199" s="16"/>
      <c r="O199" s="89" t="s">
        <v>55</v>
      </c>
      <c r="P199" s="9">
        <v>100</v>
      </c>
      <c r="Q199" s="9">
        <v>100</v>
      </c>
      <c r="R199" s="9">
        <v>100</v>
      </c>
      <c r="S199" s="9">
        <v>100</v>
      </c>
      <c r="T199" s="9">
        <v>0</v>
      </c>
      <c r="U199" s="9">
        <v>0</v>
      </c>
      <c r="Y199" s="16"/>
      <c r="Z199" s="89" t="s">
        <v>56</v>
      </c>
      <c r="AA199" s="12">
        <v>100</v>
      </c>
      <c r="AB199" s="9">
        <v>100</v>
      </c>
      <c r="AC199" s="9">
        <v>100</v>
      </c>
      <c r="AD199" s="9">
        <v>100</v>
      </c>
      <c r="AE199" s="9">
        <v>0</v>
      </c>
      <c r="AF199" s="9">
        <v>0</v>
      </c>
      <c r="AJ199" s="16"/>
      <c r="AK199" s="89" t="s">
        <v>57</v>
      </c>
      <c r="AL199" s="9">
        <v>96.3</v>
      </c>
      <c r="AM199" s="9">
        <v>100</v>
      </c>
      <c r="AN199" s="9">
        <v>100</v>
      </c>
      <c r="AO199" s="9">
        <v>97.1</v>
      </c>
      <c r="AP199" s="9">
        <v>0.7</v>
      </c>
      <c r="AQ199" s="9">
        <v>0</v>
      </c>
      <c r="AT199" s="1"/>
      <c r="AU199" s="127"/>
      <c r="AV199" s="2"/>
      <c r="AW199" s="1"/>
      <c r="AX199" s="1"/>
      <c r="AY199" s="1"/>
      <c r="AZ199" s="1"/>
      <c r="BA199" s="1"/>
      <c r="BB199" s="1"/>
      <c r="BC199" s="1"/>
      <c r="BD199" s="1"/>
      <c r="BE199" s="50"/>
      <c r="BF199" s="1"/>
      <c r="BG199" s="39"/>
      <c r="BH199" s="34"/>
      <c r="BI199" s="127"/>
      <c r="BJ199" s="2"/>
      <c r="BK199" s="1"/>
      <c r="BL199" s="1"/>
      <c r="BM199" s="1"/>
      <c r="BN199" s="1"/>
      <c r="BO199" s="1"/>
      <c r="BP199" s="1"/>
      <c r="BQ199" s="1"/>
      <c r="BR199" s="1"/>
      <c r="BS199" s="50"/>
      <c r="BT199" s="1"/>
      <c r="BU199" s="34"/>
      <c r="BV199" s="34"/>
      <c r="BW199" s="127"/>
      <c r="BX199" s="2"/>
      <c r="BY199" s="1"/>
      <c r="BZ199" s="1"/>
      <c r="CA199" s="1"/>
      <c r="CB199" s="1"/>
      <c r="CC199" s="1"/>
      <c r="CD199" s="1"/>
      <c r="CE199" s="1"/>
      <c r="CF199" s="1"/>
      <c r="CG199" s="50"/>
      <c r="CH199" s="1"/>
      <c r="CI199" s="27"/>
      <c r="CJ199" s="34"/>
      <c r="CK199" s="127"/>
      <c r="CL199" s="2"/>
      <c r="CM199" s="1"/>
      <c r="CN199" s="1"/>
      <c r="CO199" s="1"/>
      <c r="CP199" s="1"/>
      <c r="CQ199" s="1"/>
      <c r="CR199" s="1"/>
      <c r="CS199" s="1"/>
      <c r="CT199" s="1"/>
      <c r="CU199" s="50"/>
      <c r="CV199" s="1"/>
      <c r="CW199" s="43"/>
      <c r="CX199" s="43"/>
      <c r="CY199" s="43"/>
      <c r="CZ199" s="43"/>
      <c r="DA199" s="43"/>
      <c r="DB199" s="43"/>
    </row>
    <row r="200" spans="3:106" s="11" customFormat="1" ht="9.75" customHeight="1">
      <c r="C200" s="16"/>
      <c r="D200" s="75"/>
      <c r="E200" s="88">
        <v>77.7</v>
      </c>
      <c r="F200" s="10" t="s">
        <v>14</v>
      </c>
      <c r="G200" s="10" t="s">
        <v>14</v>
      </c>
      <c r="H200" s="10" t="s">
        <v>14</v>
      </c>
      <c r="I200" s="10" t="s">
        <v>14</v>
      </c>
      <c r="J200" s="10" t="s">
        <v>14</v>
      </c>
      <c r="N200" s="16"/>
      <c r="O200" s="89" t="s">
        <v>59</v>
      </c>
      <c r="P200" s="9">
        <v>99.7</v>
      </c>
      <c r="Q200" s="9">
        <v>100</v>
      </c>
      <c r="R200" s="9">
        <v>100</v>
      </c>
      <c r="S200" s="9">
        <v>100</v>
      </c>
      <c r="T200" s="9">
        <v>0</v>
      </c>
      <c r="U200" s="9">
        <v>0</v>
      </c>
      <c r="Y200" s="16"/>
      <c r="Z200" s="89" t="s">
        <v>60</v>
      </c>
      <c r="AA200" s="12">
        <v>100</v>
      </c>
      <c r="AB200" s="9">
        <v>97</v>
      </c>
      <c r="AC200" s="9">
        <v>100</v>
      </c>
      <c r="AD200" s="9">
        <v>100</v>
      </c>
      <c r="AE200" s="9">
        <v>0</v>
      </c>
      <c r="AF200" s="9">
        <v>0</v>
      </c>
      <c r="AJ200" s="16"/>
      <c r="AK200" s="89" t="s">
        <v>61</v>
      </c>
      <c r="AL200" s="9">
        <v>96.6</v>
      </c>
      <c r="AM200" s="9">
        <v>98.5</v>
      </c>
      <c r="AN200" s="9">
        <v>100</v>
      </c>
      <c r="AO200" s="9">
        <v>100</v>
      </c>
      <c r="AP200" s="9">
        <v>0</v>
      </c>
      <c r="AQ200" s="9">
        <v>0</v>
      </c>
      <c r="AT200" s="1"/>
      <c r="AU200" s="1"/>
      <c r="AV200" s="157" t="s">
        <v>707</v>
      </c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9"/>
      <c r="BG200" s="128"/>
      <c r="BH200" s="128"/>
      <c r="BI200" s="1"/>
      <c r="BJ200" s="157" t="s">
        <v>707</v>
      </c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9"/>
      <c r="BU200" s="128"/>
      <c r="BV200" s="128"/>
      <c r="BW200" s="1"/>
      <c r="BX200" s="157" t="s">
        <v>707</v>
      </c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9"/>
      <c r="CI200" s="27"/>
      <c r="CJ200" s="128"/>
      <c r="CK200" s="1"/>
      <c r="CL200" s="157" t="s">
        <v>707</v>
      </c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9"/>
      <c r="CW200" s="43"/>
      <c r="CX200" s="43"/>
      <c r="CY200" s="43"/>
      <c r="CZ200" s="43"/>
      <c r="DA200" s="43"/>
      <c r="DB200" s="43"/>
    </row>
    <row r="201" spans="3:106" s="11" customFormat="1" ht="9.75" customHeight="1">
      <c r="C201" s="16"/>
      <c r="D201" s="75"/>
      <c r="E201" s="88">
        <v>73</v>
      </c>
      <c r="F201" s="10" t="s">
        <v>14</v>
      </c>
      <c r="G201" s="10" t="s">
        <v>14</v>
      </c>
      <c r="H201" s="10" t="s">
        <v>14</v>
      </c>
      <c r="I201" s="10" t="s">
        <v>14</v>
      </c>
      <c r="J201" s="10" t="s">
        <v>14</v>
      </c>
      <c r="N201" s="16"/>
      <c r="O201" s="89" t="s">
        <v>63</v>
      </c>
      <c r="P201" s="9">
        <v>100</v>
      </c>
      <c r="Q201" s="9">
        <v>100</v>
      </c>
      <c r="R201" s="9">
        <v>100</v>
      </c>
      <c r="S201" s="9">
        <v>100</v>
      </c>
      <c r="T201" s="9">
        <v>0</v>
      </c>
      <c r="U201" s="9">
        <v>0</v>
      </c>
      <c r="Y201" s="16"/>
      <c r="Z201" s="89" t="s">
        <v>64</v>
      </c>
      <c r="AA201" s="12">
        <v>100</v>
      </c>
      <c r="AB201" s="9">
        <v>98.5</v>
      </c>
      <c r="AC201" s="9">
        <v>100</v>
      </c>
      <c r="AD201" s="9">
        <v>100</v>
      </c>
      <c r="AE201" s="9">
        <v>0</v>
      </c>
      <c r="AF201" s="9">
        <v>0</v>
      </c>
      <c r="AJ201" s="16"/>
      <c r="AK201" s="89" t="s">
        <v>65</v>
      </c>
      <c r="AL201" s="9">
        <v>99</v>
      </c>
      <c r="AM201" s="9">
        <v>98.5</v>
      </c>
      <c r="AN201" s="9">
        <v>100</v>
      </c>
      <c r="AO201" s="9">
        <v>100</v>
      </c>
      <c r="AP201" s="9">
        <v>0</v>
      </c>
      <c r="AQ201" s="9">
        <v>0</v>
      </c>
      <c r="AT201" s="1"/>
      <c r="AU201" s="1"/>
      <c r="AV201" s="160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2"/>
      <c r="BG201" s="128"/>
      <c r="BH201" s="128"/>
      <c r="BI201" s="1"/>
      <c r="BJ201" s="160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2"/>
      <c r="BU201" s="128"/>
      <c r="BV201" s="128"/>
      <c r="BW201" s="1"/>
      <c r="BX201" s="160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2"/>
      <c r="CI201" s="27"/>
      <c r="CJ201" s="128"/>
      <c r="CK201" s="1"/>
      <c r="CL201" s="160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2"/>
      <c r="CW201" s="43"/>
      <c r="CX201" s="43"/>
      <c r="CY201" s="43"/>
      <c r="CZ201" s="43"/>
      <c r="DA201" s="43"/>
      <c r="DB201" s="43"/>
    </row>
    <row r="202" spans="3:106" s="11" customFormat="1" ht="9.75" customHeight="1">
      <c r="C202" s="16"/>
      <c r="D202" s="75"/>
      <c r="E202" s="88">
        <v>76.9</v>
      </c>
      <c r="F202" s="10" t="s">
        <v>14</v>
      </c>
      <c r="G202" s="10" t="s">
        <v>14</v>
      </c>
      <c r="H202" s="10" t="s">
        <v>14</v>
      </c>
      <c r="I202" s="10" t="s">
        <v>14</v>
      </c>
      <c r="J202" s="10" t="s">
        <v>14</v>
      </c>
      <c r="N202" s="16"/>
      <c r="O202" s="89" t="s">
        <v>67</v>
      </c>
      <c r="P202" s="9">
        <v>99.3</v>
      </c>
      <c r="Q202" s="9">
        <v>100</v>
      </c>
      <c r="R202" s="9">
        <v>100</v>
      </c>
      <c r="S202" s="9">
        <v>100</v>
      </c>
      <c r="T202" s="9">
        <v>0</v>
      </c>
      <c r="U202" s="9">
        <v>0</v>
      </c>
      <c r="Y202" s="16"/>
      <c r="Z202" s="89" t="s">
        <v>68</v>
      </c>
      <c r="AA202" s="12">
        <v>100</v>
      </c>
      <c r="AB202" s="9">
        <v>100</v>
      </c>
      <c r="AC202" s="9">
        <v>100</v>
      </c>
      <c r="AD202" s="9">
        <v>100</v>
      </c>
      <c r="AE202" s="9">
        <v>0</v>
      </c>
      <c r="AF202" s="9">
        <v>0</v>
      </c>
      <c r="AJ202" s="16"/>
      <c r="AK202" s="89" t="s">
        <v>69</v>
      </c>
      <c r="AL202" s="9">
        <v>97.6</v>
      </c>
      <c r="AM202" s="9">
        <v>100</v>
      </c>
      <c r="AN202" s="9">
        <v>100</v>
      </c>
      <c r="AO202" s="9">
        <v>100</v>
      </c>
      <c r="AP202" s="9">
        <v>0</v>
      </c>
      <c r="AQ202" s="9">
        <v>0</v>
      </c>
      <c r="AT202" s="1"/>
      <c r="AU202" s="1"/>
      <c r="AV202" s="157" t="s">
        <v>702</v>
      </c>
      <c r="AW202" s="158"/>
      <c r="AX202" s="159"/>
      <c r="AY202" s="157" t="s">
        <v>706</v>
      </c>
      <c r="AZ202" s="158"/>
      <c r="BA202" s="159"/>
      <c r="BB202" s="157" t="s">
        <v>708</v>
      </c>
      <c r="BC202" s="158"/>
      <c r="BD202" s="159"/>
      <c r="BE202" s="163" t="s">
        <v>716</v>
      </c>
      <c r="BF202" s="155" t="s">
        <v>717</v>
      </c>
      <c r="BG202" s="128"/>
      <c r="BH202" s="128"/>
      <c r="BI202" s="1"/>
      <c r="BJ202" s="157" t="s">
        <v>702</v>
      </c>
      <c r="BK202" s="158"/>
      <c r="BL202" s="159"/>
      <c r="BM202" s="157" t="s">
        <v>706</v>
      </c>
      <c r="BN202" s="158"/>
      <c r="BO202" s="159"/>
      <c r="BP202" s="157" t="s">
        <v>708</v>
      </c>
      <c r="BQ202" s="158"/>
      <c r="BR202" s="159"/>
      <c r="BS202" s="163" t="s">
        <v>716</v>
      </c>
      <c r="BT202" s="155" t="s">
        <v>717</v>
      </c>
      <c r="BU202" s="128"/>
      <c r="BV202" s="128"/>
      <c r="BW202" s="1"/>
      <c r="BX202" s="157" t="s">
        <v>702</v>
      </c>
      <c r="BY202" s="158"/>
      <c r="BZ202" s="159"/>
      <c r="CA202" s="157" t="s">
        <v>706</v>
      </c>
      <c r="CB202" s="158"/>
      <c r="CC202" s="159"/>
      <c r="CD202" s="157" t="s">
        <v>708</v>
      </c>
      <c r="CE202" s="158"/>
      <c r="CF202" s="159"/>
      <c r="CG202" s="163" t="s">
        <v>716</v>
      </c>
      <c r="CH202" s="155" t="s">
        <v>717</v>
      </c>
      <c r="CI202" s="27"/>
      <c r="CJ202" s="128"/>
      <c r="CK202" s="1"/>
      <c r="CL202" s="157" t="s">
        <v>702</v>
      </c>
      <c r="CM202" s="158"/>
      <c r="CN202" s="159"/>
      <c r="CO202" s="157" t="s">
        <v>706</v>
      </c>
      <c r="CP202" s="158"/>
      <c r="CQ202" s="159"/>
      <c r="CR202" s="157" t="s">
        <v>708</v>
      </c>
      <c r="CS202" s="158"/>
      <c r="CT202" s="159"/>
      <c r="CU202" s="163" t="s">
        <v>716</v>
      </c>
      <c r="CV202" s="155" t="s">
        <v>717</v>
      </c>
      <c r="CW202" s="43"/>
      <c r="CX202" s="43"/>
      <c r="CY202" s="43"/>
      <c r="CZ202" s="43"/>
      <c r="DA202" s="43"/>
      <c r="DB202" s="43"/>
    </row>
    <row r="203" spans="3:106" s="11" customFormat="1" ht="9.75" customHeight="1">
      <c r="C203" s="16"/>
      <c r="D203" s="75"/>
      <c r="E203" s="88">
        <v>94.6</v>
      </c>
      <c r="F203" s="9">
        <v>94</v>
      </c>
      <c r="G203" s="9">
        <v>0</v>
      </c>
      <c r="H203" s="9">
        <v>13.9</v>
      </c>
      <c r="I203" s="9">
        <v>0.3</v>
      </c>
      <c r="J203" s="9">
        <v>25.8</v>
      </c>
      <c r="N203" s="16"/>
      <c r="O203" s="89" t="s">
        <v>71</v>
      </c>
      <c r="P203" s="9">
        <v>100</v>
      </c>
      <c r="Q203" s="9">
        <v>100</v>
      </c>
      <c r="R203" s="9">
        <v>100</v>
      </c>
      <c r="S203" s="9">
        <v>100</v>
      </c>
      <c r="T203" s="9">
        <v>0</v>
      </c>
      <c r="U203" s="9">
        <v>0</v>
      </c>
      <c r="Y203" s="16"/>
      <c r="Z203" s="89" t="s">
        <v>72</v>
      </c>
      <c r="AA203" s="12">
        <v>99.7</v>
      </c>
      <c r="AB203" s="9">
        <v>100</v>
      </c>
      <c r="AC203" s="9">
        <v>100</v>
      </c>
      <c r="AD203" s="9">
        <v>100</v>
      </c>
      <c r="AE203" s="9">
        <v>0.7</v>
      </c>
      <c r="AF203" s="9">
        <v>0</v>
      </c>
      <c r="AJ203" s="16"/>
      <c r="AK203" s="89" t="s">
        <v>73</v>
      </c>
      <c r="AL203" s="9">
        <v>99</v>
      </c>
      <c r="AM203" s="9">
        <v>98.5</v>
      </c>
      <c r="AN203" s="9">
        <v>100</v>
      </c>
      <c r="AO203" s="9">
        <v>91.7</v>
      </c>
      <c r="AP203" s="9">
        <v>0</v>
      </c>
      <c r="AQ203" s="9">
        <v>0</v>
      </c>
      <c r="AT203" s="1"/>
      <c r="AU203" s="1"/>
      <c r="AV203" s="160"/>
      <c r="AW203" s="161"/>
      <c r="AX203" s="162"/>
      <c r="AY203" s="160"/>
      <c r="AZ203" s="161"/>
      <c r="BA203" s="162"/>
      <c r="BB203" s="160"/>
      <c r="BC203" s="161"/>
      <c r="BD203" s="162"/>
      <c r="BE203" s="164"/>
      <c r="BF203" s="156"/>
      <c r="BG203" s="34"/>
      <c r="BH203" s="34"/>
      <c r="BI203" s="1"/>
      <c r="BJ203" s="160"/>
      <c r="BK203" s="161"/>
      <c r="BL203" s="162"/>
      <c r="BM203" s="160"/>
      <c r="BN203" s="161"/>
      <c r="BO203" s="162"/>
      <c r="BP203" s="160"/>
      <c r="BQ203" s="161"/>
      <c r="BR203" s="162"/>
      <c r="BS203" s="164"/>
      <c r="BT203" s="156"/>
      <c r="BU203" s="34"/>
      <c r="BV203" s="34"/>
      <c r="BW203" s="1"/>
      <c r="BX203" s="160"/>
      <c r="BY203" s="161"/>
      <c r="BZ203" s="162"/>
      <c r="CA203" s="160"/>
      <c r="CB203" s="161"/>
      <c r="CC203" s="162"/>
      <c r="CD203" s="160"/>
      <c r="CE203" s="161"/>
      <c r="CF203" s="162"/>
      <c r="CG203" s="164"/>
      <c r="CH203" s="156"/>
      <c r="CI203" s="27"/>
      <c r="CJ203" s="34"/>
      <c r="CK203" s="1"/>
      <c r="CL203" s="160"/>
      <c r="CM203" s="161"/>
      <c r="CN203" s="162"/>
      <c r="CO203" s="160"/>
      <c r="CP203" s="161"/>
      <c r="CQ203" s="162"/>
      <c r="CR203" s="160"/>
      <c r="CS203" s="161"/>
      <c r="CT203" s="162"/>
      <c r="CU203" s="164"/>
      <c r="CV203" s="156"/>
      <c r="CW203" s="43"/>
      <c r="CX203" s="43"/>
      <c r="CY203" s="43"/>
      <c r="CZ203" s="43"/>
      <c r="DA203" s="43"/>
      <c r="DB203" s="43"/>
    </row>
    <row r="204" spans="3:106" s="11" customFormat="1" ht="9.75" customHeight="1">
      <c r="C204" s="16"/>
      <c r="D204" s="75"/>
      <c r="E204" s="88">
        <v>100</v>
      </c>
      <c r="F204" s="9">
        <v>100</v>
      </c>
      <c r="G204" s="9">
        <v>100</v>
      </c>
      <c r="H204" s="9">
        <v>100</v>
      </c>
      <c r="I204" s="9">
        <v>0</v>
      </c>
      <c r="J204" s="9">
        <v>0</v>
      </c>
      <c r="N204" s="16"/>
      <c r="O204" s="89" t="s">
        <v>75</v>
      </c>
      <c r="P204" s="9">
        <v>99.3</v>
      </c>
      <c r="Q204" s="9">
        <v>100</v>
      </c>
      <c r="R204" s="9">
        <v>100</v>
      </c>
      <c r="S204" s="9">
        <v>100</v>
      </c>
      <c r="T204" s="9">
        <v>0</v>
      </c>
      <c r="U204" s="9">
        <v>0</v>
      </c>
      <c r="Y204" s="16"/>
      <c r="Z204" s="89" t="s">
        <v>76</v>
      </c>
      <c r="AA204" s="12">
        <v>100</v>
      </c>
      <c r="AB204" s="9">
        <v>100</v>
      </c>
      <c r="AC204" s="9">
        <v>100</v>
      </c>
      <c r="AD204" s="9">
        <v>100</v>
      </c>
      <c r="AE204" s="9">
        <v>0</v>
      </c>
      <c r="AF204" s="9">
        <v>0</v>
      </c>
      <c r="AJ204" s="16"/>
      <c r="AK204" s="89" t="s">
        <v>77</v>
      </c>
      <c r="AL204" s="9">
        <v>100</v>
      </c>
      <c r="AM204" s="9">
        <v>98.5</v>
      </c>
      <c r="AN204" s="9">
        <v>100</v>
      </c>
      <c r="AO204" s="9">
        <v>100</v>
      </c>
      <c r="AP204" s="9">
        <v>0</v>
      </c>
      <c r="AQ204" s="9">
        <v>0</v>
      </c>
      <c r="AT204" s="1"/>
      <c r="AU204" s="155" t="s">
        <v>709</v>
      </c>
      <c r="AV204" s="135" t="s">
        <v>710</v>
      </c>
      <c r="AW204" s="135" t="s">
        <v>711</v>
      </c>
      <c r="AX204" s="135" t="s">
        <v>712</v>
      </c>
      <c r="AY204" s="135" t="s">
        <v>710</v>
      </c>
      <c r="AZ204" s="135" t="s">
        <v>711</v>
      </c>
      <c r="BA204" s="135" t="s">
        <v>712</v>
      </c>
      <c r="BB204" s="135" t="s">
        <v>732</v>
      </c>
      <c r="BC204" s="135" t="s">
        <v>733</v>
      </c>
      <c r="BD204" s="135" t="s">
        <v>734</v>
      </c>
      <c r="BE204" s="164"/>
      <c r="BF204" s="156"/>
      <c r="BG204" s="34"/>
      <c r="BH204" s="34"/>
      <c r="BI204" s="155" t="s">
        <v>709</v>
      </c>
      <c r="BJ204" s="135" t="s">
        <v>710</v>
      </c>
      <c r="BK204" s="135" t="s">
        <v>711</v>
      </c>
      <c r="BL204" s="135" t="s">
        <v>712</v>
      </c>
      <c r="BM204" s="135" t="s">
        <v>710</v>
      </c>
      <c r="BN204" s="135" t="s">
        <v>711</v>
      </c>
      <c r="BO204" s="135" t="s">
        <v>712</v>
      </c>
      <c r="BP204" s="135" t="s">
        <v>732</v>
      </c>
      <c r="BQ204" s="135" t="s">
        <v>733</v>
      </c>
      <c r="BR204" s="135" t="s">
        <v>734</v>
      </c>
      <c r="BS204" s="164"/>
      <c r="BT204" s="156"/>
      <c r="BU204" s="34"/>
      <c r="BV204" s="34"/>
      <c r="BW204" s="155" t="s">
        <v>709</v>
      </c>
      <c r="BX204" s="135" t="s">
        <v>710</v>
      </c>
      <c r="BY204" s="135" t="s">
        <v>711</v>
      </c>
      <c r="BZ204" s="135" t="s">
        <v>712</v>
      </c>
      <c r="CA204" s="135" t="s">
        <v>710</v>
      </c>
      <c r="CB204" s="135" t="s">
        <v>711</v>
      </c>
      <c r="CC204" s="135" t="s">
        <v>712</v>
      </c>
      <c r="CD204" s="135" t="s">
        <v>732</v>
      </c>
      <c r="CE204" s="135" t="s">
        <v>733</v>
      </c>
      <c r="CF204" s="135" t="s">
        <v>734</v>
      </c>
      <c r="CG204" s="164"/>
      <c r="CH204" s="156"/>
      <c r="CI204" s="27"/>
      <c r="CJ204" s="34"/>
      <c r="CK204" s="155" t="s">
        <v>709</v>
      </c>
      <c r="CL204" s="135" t="s">
        <v>710</v>
      </c>
      <c r="CM204" s="135" t="s">
        <v>711</v>
      </c>
      <c r="CN204" s="135" t="s">
        <v>712</v>
      </c>
      <c r="CO204" s="135" t="s">
        <v>710</v>
      </c>
      <c r="CP204" s="135" t="s">
        <v>711</v>
      </c>
      <c r="CQ204" s="135" t="s">
        <v>712</v>
      </c>
      <c r="CR204" s="135" t="s">
        <v>732</v>
      </c>
      <c r="CS204" s="135" t="s">
        <v>733</v>
      </c>
      <c r="CT204" s="135" t="s">
        <v>734</v>
      </c>
      <c r="CU204" s="164"/>
      <c r="CV204" s="156"/>
      <c r="CW204" s="43"/>
      <c r="CX204" s="43"/>
      <c r="CY204" s="43"/>
      <c r="CZ204" s="43"/>
      <c r="DA204" s="43"/>
      <c r="DB204" s="43"/>
    </row>
    <row r="205" spans="3:106" s="11" customFormat="1" ht="9.75" customHeight="1">
      <c r="C205" s="16"/>
      <c r="D205" s="75"/>
      <c r="E205" s="88">
        <v>92.6</v>
      </c>
      <c r="F205" s="9">
        <v>98.5</v>
      </c>
      <c r="G205" s="9">
        <v>100</v>
      </c>
      <c r="H205" s="9">
        <v>100</v>
      </c>
      <c r="I205" s="9">
        <v>0</v>
      </c>
      <c r="J205" s="9">
        <v>0</v>
      </c>
      <c r="N205" s="16"/>
      <c r="O205" s="89" t="s">
        <v>79</v>
      </c>
      <c r="P205" s="9">
        <v>99.7</v>
      </c>
      <c r="Q205" s="9">
        <v>100</v>
      </c>
      <c r="R205" s="9">
        <v>100</v>
      </c>
      <c r="S205" s="9">
        <v>97.2</v>
      </c>
      <c r="T205" s="9">
        <v>0</v>
      </c>
      <c r="U205" s="9">
        <v>0</v>
      </c>
      <c r="Y205" s="16"/>
      <c r="Z205" s="89" t="s">
        <v>80</v>
      </c>
      <c r="AA205" s="12">
        <v>100</v>
      </c>
      <c r="AB205" s="9">
        <v>100</v>
      </c>
      <c r="AC205" s="9">
        <v>100</v>
      </c>
      <c r="AD205" s="9">
        <v>100</v>
      </c>
      <c r="AE205" s="9">
        <v>0</v>
      </c>
      <c r="AF205" s="9">
        <v>0</v>
      </c>
      <c r="AJ205" s="16"/>
      <c r="AK205" s="89" t="s">
        <v>81</v>
      </c>
      <c r="AL205" s="9">
        <v>99.7</v>
      </c>
      <c r="AM205" s="9">
        <v>100</v>
      </c>
      <c r="AN205" s="9">
        <v>100</v>
      </c>
      <c r="AO205" s="9">
        <v>100</v>
      </c>
      <c r="AP205" s="9">
        <v>0</v>
      </c>
      <c r="AQ205" s="9">
        <v>0</v>
      </c>
      <c r="AU205" s="156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64"/>
      <c r="BF205" s="156"/>
      <c r="BG205" s="34"/>
      <c r="BH205" s="34"/>
      <c r="BI205" s="156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64"/>
      <c r="BT205" s="156"/>
      <c r="BU205" s="34"/>
      <c r="BV205" s="34"/>
      <c r="BW205" s="156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64"/>
      <c r="CH205" s="156"/>
      <c r="CI205" s="27"/>
      <c r="CJ205" s="34"/>
      <c r="CK205" s="156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64"/>
      <c r="CV205" s="156"/>
      <c r="CW205" s="43"/>
      <c r="CX205" s="43"/>
      <c r="CY205" s="43"/>
      <c r="CZ205" s="43"/>
      <c r="DA205" s="43"/>
      <c r="DB205" s="43"/>
    </row>
    <row r="206" spans="3:106" s="11" customFormat="1" ht="9.75" customHeight="1">
      <c r="C206" s="16"/>
      <c r="D206" s="75"/>
      <c r="E206" s="88">
        <v>99.3</v>
      </c>
      <c r="F206" s="9">
        <v>100</v>
      </c>
      <c r="G206" s="9">
        <v>100</v>
      </c>
      <c r="H206" s="9">
        <v>100</v>
      </c>
      <c r="I206" s="9">
        <v>0</v>
      </c>
      <c r="J206" s="9">
        <v>0</v>
      </c>
      <c r="N206" s="16"/>
      <c r="O206" s="89" t="s">
        <v>83</v>
      </c>
      <c r="P206" s="9">
        <v>100</v>
      </c>
      <c r="Q206" s="9">
        <v>97</v>
      </c>
      <c r="R206" s="9">
        <v>100</v>
      </c>
      <c r="S206" s="9">
        <v>100</v>
      </c>
      <c r="T206" s="9">
        <v>0</v>
      </c>
      <c r="U206" s="9">
        <v>0</v>
      </c>
      <c r="Y206" s="16"/>
      <c r="Z206" s="89" t="s">
        <v>84</v>
      </c>
      <c r="AA206" s="12">
        <v>100</v>
      </c>
      <c r="AB206" s="9">
        <v>100</v>
      </c>
      <c r="AC206" s="9">
        <v>100</v>
      </c>
      <c r="AD206" s="9">
        <v>100</v>
      </c>
      <c r="AE206" s="9">
        <v>0</v>
      </c>
      <c r="AF206" s="9">
        <v>0</v>
      </c>
      <c r="AJ206" s="16"/>
      <c r="AK206" s="89" t="s">
        <v>85</v>
      </c>
      <c r="AL206" s="9">
        <v>100</v>
      </c>
      <c r="AM206" s="9">
        <v>98.5</v>
      </c>
      <c r="AN206" s="9">
        <v>100</v>
      </c>
      <c r="AO206" s="9">
        <v>100</v>
      </c>
      <c r="AP206" s="9">
        <v>0</v>
      </c>
      <c r="AQ206" s="9">
        <v>0</v>
      </c>
      <c r="AU206" s="156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64"/>
      <c r="BF206" s="156"/>
      <c r="BG206" s="34"/>
      <c r="BH206" s="34"/>
      <c r="BI206" s="156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64"/>
      <c r="BT206" s="156"/>
      <c r="BU206" s="34"/>
      <c r="BV206" s="34"/>
      <c r="BW206" s="156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64"/>
      <c r="CH206" s="156"/>
      <c r="CI206" s="27"/>
      <c r="CJ206" s="34"/>
      <c r="CK206" s="156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64"/>
      <c r="CV206" s="156"/>
      <c r="CW206" s="43"/>
      <c r="CX206" s="43"/>
      <c r="CY206" s="43"/>
      <c r="CZ206" s="43"/>
      <c r="DA206" s="43"/>
      <c r="DB206" s="43"/>
    </row>
    <row r="207" spans="3:106" s="11" customFormat="1" ht="9.75" customHeight="1">
      <c r="C207" s="16"/>
      <c r="D207" s="75"/>
      <c r="E207" s="88">
        <v>99.7</v>
      </c>
      <c r="F207" s="9">
        <v>97</v>
      </c>
      <c r="G207" s="9">
        <v>100</v>
      </c>
      <c r="H207" s="9">
        <v>100</v>
      </c>
      <c r="I207" s="9">
        <v>0</v>
      </c>
      <c r="J207" s="9">
        <v>0</v>
      </c>
      <c r="N207" s="16"/>
      <c r="O207" s="89" t="s">
        <v>87</v>
      </c>
      <c r="P207" s="9">
        <v>99.7</v>
      </c>
      <c r="Q207" s="9">
        <v>100</v>
      </c>
      <c r="R207" s="9">
        <v>100</v>
      </c>
      <c r="S207" s="9">
        <v>100</v>
      </c>
      <c r="T207" s="9">
        <v>0</v>
      </c>
      <c r="U207" s="9">
        <v>0</v>
      </c>
      <c r="Y207" s="16"/>
      <c r="Z207" s="89" t="s">
        <v>88</v>
      </c>
      <c r="AA207" s="12">
        <v>96</v>
      </c>
      <c r="AB207" s="9">
        <v>100</v>
      </c>
      <c r="AC207" s="9">
        <v>100</v>
      </c>
      <c r="AD207" s="9">
        <v>97.2</v>
      </c>
      <c r="AE207" s="9">
        <v>0</v>
      </c>
      <c r="AF207" s="9">
        <v>0</v>
      </c>
      <c r="AJ207" s="16"/>
      <c r="AK207" s="89" t="s">
        <v>89</v>
      </c>
      <c r="AL207" s="9">
        <v>100</v>
      </c>
      <c r="AM207" s="9">
        <v>98.5</v>
      </c>
      <c r="AN207" s="9">
        <v>100</v>
      </c>
      <c r="AO207" s="9">
        <v>100</v>
      </c>
      <c r="AP207" s="9">
        <v>0</v>
      </c>
      <c r="AQ207" s="9">
        <v>0</v>
      </c>
      <c r="AU207" s="156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64"/>
      <c r="BF207" s="156"/>
      <c r="BG207" s="34"/>
      <c r="BH207" s="34"/>
      <c r="BI207" s="156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64"/>
      <c r="BT207" s="156"/>
      <c r="BU207" s="34"/>
      <c r="BV207" s="34"/>
      <c r="BW207" s="156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64"/>
      <c r="CH207" s="156"/>
      <c r="CI207" s="39"/>
      <c r="CJ207" s="34"/>
      <c r="CK207" s="156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64"/>
      <c r="CV207" s="156"/>
      <c r="CW207" s="43"/>
      <c r="CX207" s="43"/>
      <c r="CY207" s="43"/>
      <c r="CZ207" s="43"/>
      <c r="DA207" s="43"/>
      <c r="DB207" s="43"/>
    </row>
    <row r="208" spans="3:106" s="11" customFormat="1" ht="9.75" customHeight="1">
      <c r="C208" s="16"/>
      <c r="D208" s="75"/>
      <c r="E208" s="88">
        <v>91.2</v>
      </c>
      <c r="F208" s="9">
        <v>95.5</v>
      </c>
      <c r="G208" s="9">
        <v>100</v>
      </c>
      <c r="H208" s="9">
        <v>94.1</v>
      </c>
      <c r="I208" s="9">
        <v>0</v>
      </c>
      <c r="J208" s="9">
        <v>0</v>
      </c>
      <c r="N208" s="16"/>
      <c r="O208" s="89" t="s">
        <v>91</v>
      </c>
      <c r="P208" s="9">
        <v>99.3</v>
      </c>
      <c r="Q208" s="9">
        <v>100</v>
      </c>
      <c r="R208" s="9">
        <v>100</v>
      </c>
      <c r="S208" s="9">
        <v>100</v>
      </c>
      <c r="T208" s="9">
        <v>0</v>
      </c>
      <c r="U208" s="9">
        <v>0</v>
      </c>
      <c r="Y208" s="16"/>
      <c r="Z208" s="89" t="s">
        <v>92</v>
      </c>
      <c r="AA208" s="12">
        <v>98.3</v>
      </c>
      <c r="AB208" s="9">
        <v>100</v>
      </c>
      <c r="AC208" s="9">
        <v>98.5</v>
      </c>
      <c r="AD208" s="9">
        <v>100</v>
      </c>
      <c r="AE208" s="9">
        <v>0</v>
      </c>
      <c r="AF208" s="9">
        <v>0</v>
      </c>
      <c r="AJ208" s="16"/>
      <c r="AK208" s="89" t="s">
        <v>93</v>
      </c>
      <c r="AL208" s="9">
        <v>100</v>
      </c>
      <c r="AM208" s="9">
        <v>100</v>
      </c>
      <c r="AN208" s="9">
        <v>100</v>
      </c>
      <c r="AO208" s="9">
        <v>100</v>
      </c>
      <c r="AP208" s="9">
        <v>0</v>
      </c>
      <c r="AQ208" s="9">
        <v>0</v>
      </c>
      <c r="AU208" s="168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69"/>
      <c r="BF208" s="168"/>
      <c r="BG208" s="79"/>
      <c r="BH208" s="79"/>
      <c r="BI208" s="168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69"/>
      <c r="BT208" s="168"/>
      <c r="BU208" s="79"/>
      <c r="BV208" s="79"/>
      <c r="BW208" s="168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69"/>
      <c r="CH208" s="168"/>
      <c r="CI208" s="39"/>
      <c r="CJ208" s="79"/>
      <c r="CK208" s="168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69"/>
      <c r="CV208" s="168"/>
      <c r="CW208" s="43"/>
      <c r="CX208" s="43"/>
      <c r="CY208" s="43"/>
      <c r="CZ208" s="43"/>
      <c r="DA208" s="43"/>
      <c r="DB208" s="43"/>
    </row>
    <row r="209" spans="3:106" s="11" customFormat="1" ht="9.75" customHeight="1">
      <c r="C209" s="16"/>
      <c r="D209" s="75"/>
      <c r="E209" s="88">
        <v>93.3</v>
      </c>
      <c r="F209" s="9">
        <v>97</v>
      </c>
      <c r="G209" s="9">
        <v>100</v>
      </c>
      <c r="H209" s="9">
        <v>97.1</v>
      </c>
      <c r="I209" s="9">
        <v>0.3</v>
      </c>
      <c r="J209" s="9">
        <v>0</v>
      </c>
      <c r="N209" s="16"/>
      <c r="O209" s="89" t="s">
        <v>95</v>
      </c>
      <c r="P209" s="9">
        <v>96</v>
      </c>
      <c r="Q209" s="9">
        <v>98.5</v>
      </c>
      <c r="R209" s="9">
        <v>98.5</v>
      </c>
      <c r="S209" s="9">
        <v>97.2</v>
      </c>
      <c r="T209" s="9">
        <v>0</v>
      </c>
      <c r="U209" s="9">
        <v>0</v>
      </c>
      <c r="Y209" s="16"/>
      <c r="Z209" s="89" t="s">
        <v>96</v>
      </c>
      <c r="AA209" s="12">
        <v>100</v>
      </c>
      <c r="AB209" s="9">
        <v>100</v>
      </c>
      <c r="AC209" s="9">
        <v>100</v>
      </c>
      <c r="AD209" s="9">
        <v>100</v>
      </c>
      <c r="AE209" s="9">
        <v>0</v>
      </c>
      <c r="AF209" s="9">
        <v>0</v>
      </c>
      <c r="AJ209" s="16"/>
      <c r="AK209" s="89" t="s">
        <v>97</v>
      </c>
      <c r="AL209" s="9">
        <v>100</v>
      </c>
      <c r="AM209" s="9">
        <v>100</v>
      </c>
      <c r="AN209" s="9">
        <v>100</v>
      </c>
      <c r="AO209" s="9">
        <v>100</v>
      </c>
      <c r="AP209" s="9">
        <v>0</v>
      </c>
      <c r="AQ209" s="9">
        <v>0</v>
      </c>
      <c r="AU209" s="30">
        <v>25</v>
      </c>
      <c r="AV209" s="30">
        <v>0</v>
      </c>
      <c r="AW209" s="30">
        <v>25</v>
      </c>
      <c r="AX209" s="117">
        <v>0</v>
      </c>
      <c r="AY209" s="30">
        <v>1</v>
      </c>
      <c r="AZ209" s="30">
        <v>31</v>
      </c>
      <c r="BA209" s="117">
        <v>3.2</v>
      </c>
      <c r="BB209" s="30">
        <v>1</v>
      </c>
      <c r="BC209" s="30">
        <v>56</v>
      </c>
      <c r="BD209" s="117">
        <v>1.8</v>
      </c>
      <c r="BE209" s="122">
        <v>1</v>
      </c>
      <c r="BF209" s="167">
        <v>0.000412</v>
      </c>
      <c r="BG209" s="107"/>
      <c r="BH209" s="102"/>
      <c r="BI209" s="30">
        <v>25</v>
      </c>
      <c r="BJ209" s="30">
        <v>0</v>
      </c>
      <c r="BK209" s="30">
        <v>30</v>
      </c>
      <c r="BL209" s="117">
        <v>0</v>
      </c>
      <c r="BM209" s="30">
        <v>25</v>
      </c>
      <c r="BN209" s="30">
        <v>32</v>
      </c>
      <c r="BO209" s="117">
        <v>78.1</v>
      </c>
      <c r="BP209" s="30">
        <v>25</v>
      </c>
      <c r="BQ209" s="30">
        <v>62</v>
      </c>
      <c r="BR209" s="117">
        <v>40.3</v>
      </c>
      <c r="BS209" s="122">
        <v>2.38007463792671E-11</v>
      </c>
      <c r="BT209" s="167">
        <v>0</v>
      </c>
      <c r="BU209" s="102"/>
      <c r="BV209" s="102"/>
      <c r="BW209" s="30">
        <v>25</v>
      </c>
      <c r="BX209" s="30">
        <v>1</v>
      </c>
      <c r="BY209" s="30">
        <v>32</v>
      </c>
      <c r="BZ209" s="117">
        <v>3.1</v>
      </c>
      <c r="CA209" s="30">
        <v>0</v>
      </c>
      <c r="CB209" s="30">
        <v>32</v>
      </c>
      <c r="CC209" s="117">
        <v>0</v>
      </c>
      <c r="CD209" s="30">
        <v>1</v>
      </c>
      <c r="CE209" s="30">
        <v>64</v>
      </c>
      <c r="CF209" s="117">
        <v>1.6</v>
      </c>
      <c r="CG209" s="122">
        <v>1</v>
      </c>
      <c r="CH209" s="125">
        <v>0.07001</v>
      </c>
      <c r="CI209" s="34"/>
      <c r="CJ209" s="102"/>
      <c r="CK209" s="30">
        <v>25</v>
      </c>
      <c r="CL209" s="30">
        <v>0</v>
      </c>
      <c r="CM209" s="30">
        <v>29</v>
      </c>
      <c r="CN209" s="117">
        <v>0</v>
      </c>
      <c r="CO209" s="30">
        <v>0</v>
      </c>
      <c r="CP209" s="30">
        <v>35</v>
      </c>
      <c r="CQ209" s="117">
        <v>0</v>
      </c>
      <c r="CR209" s="30">
        <v>0</v>
      </c>
      <c r="CS209" s="30">
        <v>64</v>
      </c>
      <c r="CT209" s="117">
        <v>0</v>
      </c>
      <c r="CU209" s="122">
        <v>1</v>
      </c>
      <c r="CV209" s="178">
        <v>0.291918</v>
      </c>
      <c r="CW209" s="43"/>
      <c r="CX209" s="43"/>
      <c r="CY209" s="43"/>
      <c r="CZ209" s="43"/>
      <c r="DA209" s="43"/>
      <c r="DB209" s="43"/>
    </row>
    <row r="210" spans="3:106" s="11" customFormat="1" ht="9.75" customHeight="1">
      <c r="C210" s="16"/>
      <c r="D210" s="75"/>
      <c r="E210" s="88">
        <v>92.6</v>
      </c>
      <c r="F210" s="9">
        <v>100</v>
      </c>
      <c r="G210" s="9">
        <v>98.5</v>
      </c>
      <c r="H210" s="9">
        <v>94.1</v>
      </c>
      <c r="I210" s="9">
        <v>0</v>
      </c>
      <c r="J210" s="9">
        <v>0</v>
      </c>
      <c r="N210" s="16"/>
      <c r="O210" s="89" t="s">
        <v>99</v>
      </c>
      <c r="P210" s="9">
        <v>96</v>
      </c>
      <c r="Q210" s="9">
        <v>97</v>
      </c>
      <c r="R210" s="9">
        <v>100</v>
      </c>
      <c r="S210" s="9">
        <v>100</v>
      </c>
      <c r="T210" s="9">
        <v>0</v>
      </c>
      <c r="U210" s="9">
        <v>0</v>
      </c>
      <c r="Y210" s="16"/>
      <c r="Z210" s="89" t="s">
        <v>100</v>
      </c>
      <c r="AA210" s="12">
        <v>100</v>
      </c>
      <c r="AB210" s="9">
        <v>97</v>
      </c>
      <c r="AC210" s="9">
        <v>100</v>
      </c>
      <c r="AD210" s="9">
        <v>100</v>
      </c>
      <c r="AE210" s="9">
        <v>0</v>
      </c>
      <c r="AF210" s="9">
        <v>0</v>
      </c>
      <c r="AJ210" s="16"/>
      <c r="AK210" s="89" t="s">
        <v>101</v>
      </c>
      <c r="AL210" s="9">
        <v>100</v>
      </c>
      <c r="AM210" s="9">
        <v>100</v>
      </c>
      <c r="AN210" s="9">
        <v>100</v>
      </c>
      <c r="AO210" s="9">
        <v>100</v>
      </c>
      <c r="AP210" s="9">
        <v>0</v>
      </c>
      <c r="AQ210" s="9">
        <v>0</v>
      </c>
      <c r="AU210" s="30">
        <v>39</v>
      </c>
      <c r="AV210" s="30">
        <v>0</v>
      </c>
      <c r="AW210" s="30">
        <v>25</v>
      </c>
      <c r="AX210" s="117">
        <v>0</v>
      </c>
      <c r="AY210" s="30">
        <v>0</v>
      </c>
      <c r="AZ210" s="30">
        <v>31</v>
      </c>
      <c r="BA210" s="117">
        <v>0</v>
      </c>
      <c r="BB210" s="30">
        <v>0</v>
      </c>
      <c r="BC210" s="30">
        <v>56</v>
      </c>
      <c r="BD210" s="117">
        <v>0</v>
      </c>
      <c r="BE210" s="122">
        <v>1</v>
      </c>
      <c r="BF210" s="167"/>
      <c r="BG210" s="107"/>
      <c r="BH210" s="102"/>
      <c r="BI210" s="30">
        <v>39</v>
      </c>
      <c r="BJ210" s="30">
        <v>0</v>
      </c>
      <c r="BK210" s="30">
        <v>30</v>
      </c>
      <c r="BL210" s="117">
        <v>0</v>
      </c>
      <c r="BM210" s="30">
        <v>25</v>
      </c>
      <c r="BN210" s="30">
        <v>32</v>
      </c>
      <c r="BO210" s="117">
        <v>78.1</v>
      </c>
      <c r="BP210" s="30">
        <v>25</v>
      </c>
      <c r="BQ210" s="30">
        <v>62</v>
      </c>
      <c r="BR210" s="117">
        <v>40.3</v>
      </c>
      <c r="BS210" s="122">
        <v>2.38007463792671E-11</v>
      </c>
      <c r="BT210" s="167"/>
      <c r="BU210" s="102"/>
      <c r="BV210" s="102"/>
      <c r="BW210" s="30">
        <v>39</v>
      </c>
      <c r="BX210" s="30">
        <v>0</v>
      </c>
      <c r="BY210" s="30">
        <v>33</v>
      </c>
      <c r="BZ210" s="117">
        <v>0</v>
      </c>
      <c r="CA210" s="30">
        <v>0</v>
      </c>
      <c r="CB210" s="30">
        <v>32</v>
      </c>
      <c r="CC210" s="117">
        <v>0</v>
      </c>
      <c r="CD210" s="30">
        <v>0</v>
      </c>
      <c r="CE210" s="30">
        <v>65</v>
      </c>
      <c r="CF210" s="117">
        <v>0</v>
      </c>
      <c r="CG210" s="122">
        <v>1</v>
      </c>
      <c r="CH210" s="126"/>
      <c r="CI210" s="34"/>
      <c r="CJ210" s="102"/>
      <c r="CK210" s="30">
        <v>39</v>
      </c>
      <c r="CL210" s="30">
        <v>1</v>
      </c>
      <c r="CM210" s="30">
        <v>29</v>
      </c>
      <c r="CN210" s="117">
        <v>3.4</v>
      </c>
      <c r="CO210" s="30">
        <v>0</v>
      </c>
      <c r="CP210" s="30">
        <v>35</v>
      </c>
      <c r="CQ210" s="117">
        <v>0</v>
      </c>
      <c r="CR210" s="30">
        <v>1</v>
      </c>
      <c r="CS210" s="30">
        <v>64</v>
      </c>
      <c r="CT210" s="117">
        <v>1.6</v>
      </c>
      <c r="CU210" s="122">
        <v>0.453125</v>
      </c>
      <c r="CV210" s="178"/>
      <c r="CW210" s="43"/>
      <c r="CX210" s="43"/>
      <c r="CY210" s="43"/>
      <c r="CZ210" s="43"/>
      <c r="DA210" s="43"/>
      <c r="DB210" s="43"/>
    </row>
    <row r="211" spans="3:106" s="11" customFormat="1" ht="9.75" customHeight="1">
      <c r="C211" s="16"/>
      <c r="D211" s="75"/>
      <c r="E211" s="88">
        <v>99.3</v>
      </c>
      <c r="F211" s="9">
        <v>98.5</v>
      </c>
      <c r="G211" s="9">
        <v>100</v>
      </c>
      <c r="H211" s="9">
        <v>100</v>
      </c>
      <c r="I211" s="9">
        <v>0</v>
      </c>
      <c r="J211" s="9">
        <v>0</v>
      </c>
      <c r="N211" s="16"/>
      <c r="O211" s="89" t="s">
        <v>103</v>
      </c>
      <c r="P211" s="9">
        <v>100</v>
      </c>
      <c r="Q211" s="9">
        <v>100</v>
      </c>
      <c r="R211" s="9">
        <v>100</v>
      </c>
      <c r="S211" s="9">
        <v>100</v>
      </c>
      <c r="T211" s="9">
        <v>0</v>
      </c>
      <c r="U211" s="9">
        <v>0</v>
      </c>
      <c r="Y211" s="16"/>
      <c r="Z211" s="89" t="s">
        <v>104</v>
      </c>
      <c r="AA211" s="12">
        <v>99.7</v>
      </c>
      <c r="AB211" s="9">
        <v>98.5</v>
      </c>
      <c r="AC211" s="9">
        <v>100</v>
      </c>
      <c r="AD211" s="9">
        <v>97.2</v>
      </c>
      <c r="AE211" s="9">
        <v>0</v>
      </c>
      <c r="AF211" s="9">
        <v>0</v>
      </c>
      <c r="AJ211" s="16"/>
      <c r="AK211" s="89" t="s">
        <v>105</v>
      </c>
      <c r="AL211" s="9">
        <v>100</v>
      </c>
      <c r="AM211" s="9">
        <v>100</v>
      </c>
      <c r="AN211" s="9">
        <v>100</v>
      </c>
      <c r="AO211" s="9">
        <v>100</v>
      </c>
      <c r="AP211" s="9">
        <v>0</v>
      </c>
      <c r="AQ211" s="9">
        <v>0</v>
      </c>
      <c r="AU211" s="30">
        <v>46</v>
      </c>
      <c r="AV211" s="30">
        <v>0</v>
      </c>
      <c r="AW211" s="30">
        <v>25</v>
      </c>
      <c r="AX211" s="117">
        <v>0</v>
      </c>
      <c r="AY211" s="30">
        <v>1</v>
      </c>
      <c r="AZ211" s="30">
        <v>31</v>
      </c>
      <c r="BA211" s="117">
        <v>3.2</v>
      </c>
      <c r="BB211" s="30">
        <v>1</v>
      </c>
      <c r="BC211" s="30">
        <v>56</v>
      </c>
      <c r="BD211" s="117">
        <v>1.8</v>
      </c>
      <c r="BE211" s="122">
        <v>1</v>
      </c>
      <c r="BF211" s="167"/>
      <c r="BG211" s="107"/>
      <c r="BH211" s="102"/>
      <c r="BI211" s="30">
        <v>46</v>
      </c>
      <c r="BJ211" s="30">
        <v>1</v>
      </c>
      <c r="BK211" s="30">
        <v>30</v>
      </c>
      <c r="BL211" s="117">
        <v>3.3</v>
      </c>
      <c r="BM211" s="30">
        <v>24</v>
      </c>
      <c r="BN211" s="30">
        <v>32</v>
      </c>
      <c r="BO211" s="117">
        <v>75</v>
      </c>
      <c r="BP211" s="30">
        <v>25</v>
      </c>
      <c r="BQ211" s="30">
        <v>62</v>
      </c>
      <c r="BR211" s="117">
        <v>40.3</v>
      </c>
      <c r="BS211" s="122">
        <v>2.29338836049506E-09</v>
      </c>
      <c r="BT211" s="167"/>
      <c r="BU211" s="102"/>
      <c r="BV211" s="102"/>
      <c r="BW211" s="30">
        <v>46</v>
      </c>
      <c r="BX211" s="30">
        <v>0</v>
      </c>
      <c r="BY211" s="30">
        <v>33</v>
      </c>
      <c r="BZ211" s="117">
        <v>0</v>
      </c>
      <c r="CA211" s="30">
        <v>0</v>
      </c>
      <c r="CB211" s="30">
        <v>32</v>
      </c>
      <c r="CC211" s="117">
        <v>0</v>
      </c>
      <c r="CD211" s="30">
        <v>0</v>
      </c>
      <c r="CE211" s="30">
        <v>65</v>
      </c>
      <c r="CF211" s="117">
        <v>0</v>
      </c>
      <c r="CG211" s="122">
        <v>1</v>
      </c>
      <c r="CH211" s="126"/>
      <c r="CI211" s="94"/>
      <c r="CJ211" s="102"/>
      <c r="CK211" s="30">
        <v>46</v>
      </c>
      <c r="CL211" s="30">
        <v>0</v>
      </c>
      <c r="CM211" s="30">
        <v>29</v>
      </c>
      <c r="CN211" s="117">
        <v>0</v>
      </c>
      <c r="CO211" s="30">
        <v>0</v>
      </c>
      <c r="CP211" s="30">
        <v>35</v>
      </c>
      <c r="CQ211" s="117">
        <v>0</v>
      </c>
      <c r="CR211" s="30">
        <v>0</v>
      </c>
      <c r="CS211" s="30">
        <v>64</v>
      </c>
      <c r="CT211" s="117">
        <v>0</v>
      </c>
      <c r="CU211" s="122">
        <v>1</v>
      </c>
      <c r="CV211" s="178"/>
      <c r="CW211" s="43"/>
      <c r="CX211" s="57"/>
      <c r="CY211" s="57"/>
      <c r="CZ211" s="57"/>
      <c r="DA211" s="57"/>
      <c r="DB211" s="57"/>
    </row>
    <row r="212" spans="3:106" s="11" customFormat="1" ht="9.75" customHeight="1">
      <c r="C212" s="16"/>
      <c r="D212" s="75"/>
      <c r="E212" s="88">
        <v>100</v>
      </c>
      <c r="F212" s="9">
        <v>100</v>
      </c>
      <c r="G212" s="9">
        <v>100</v>
      </c>
      <c r="H212" s="9">
        <v>100</v>
      </c>
      <c r="I212" s="9">
        <v>0</v>
      </c>
      <c r="J212" s="9">
        <v>0</v>
      </c>
      <c r="N212" s="16"/>
      <c r="O212" s="89" t="s">
        <v>107</v>
      </c>
      <c r="P212" s="9">
        <v>96.3</v>
      </c>
      <c r="Q212" s="9">
        <v>98.5</v>
      </c>
      <c r="R212" s="9">
        <v>100</v>
      </c>
      <c r="S212" s="9">
        <v>94.4</v>
      </c>
      <c r="T212" s="9">
        <v>0</v>
      </c>
      <c r="U212" s="9">
        <v>0</v>
      </c>
      <c r="Y212" s="16"/>
      <c r="Z212" s="89" t="s">
        <v>108</v>
      </c>
      <c r="AA212" s="12">
        <v>99.7</v>
      </c>
      <c r="AB212" s="9">
        <v>100</v>
      </c>
      <c r="AC212" s="9">
        <v>100</v>
      </c>
      <c r="AD212" s="9">
        <v>100</v>
      </c>
      <c r="AE212" s="9">
        <v>0</v>
      </c>
      <c r="AF212" s="9">
        <v>2.8</v>
      </c>
      <c r="AJ212" s="16"/>
      <c r="AK212" s="89" t="s">
        <v>109</v>
      </c>
      <c r="AL212" s="9">
        <v>100</v>
      </c>
      <c r="AM212" s="9">
        <v>100</v>
      </c>
      <c r="AN212" s="9">
        <v>100</v>
      </c>
      <c r="AO212" s="9">
        <v>100</v>
      </c>
      <c r="AP212" s="9">
        <v>0</v>
      </c>
      <c r="AQ212" s="9">
        <v>0</v>
      </c>
      <c r="AU212" s="30">
        <v>48</v>
      </c>
      <c r="AV212" s="30">
        <v>1</v>
      </c>
      <c r="AW212" s="30">
        <v>25</v>
      </c>
      <c r="AX212" s="117">
        <v>4</v>
      </c>
      <c r="AY212" s="30">
        <v>0</v>
      </c>
      <c r="AZ212" s="30">
        <v>31</v>
      </c>
      <c r="BA212" s="117">
        <v>0</v>
      </c>
      <c r="BB212" s="30">
        <v>1</v>
      </c>
      <c r="BC212" s="30">
        <v>56</v>
      </c>
      <c r="BD212" s="117">
        <v>1.8</v>
      </c>
      <c r="BE212" s="122">
        <v>0.446428571428571</v>
      </c>
      <c r="BF212" s="167"/>
      <c r="BG212" s="107"/>
      <c r="BH212" s="102"/>
      <c r="BI212" s="30">
        <v>48</v>
      </c>
      <c r="BJ212" s="30">
        <v>0</v>
      </c>
      <c r="BK212" s="30">
        <v>30</v>
      </c>
      <c r="BL212" s="117">
        <v>0</v>
      </c>
      <c r="BM212" s="30">
        <v>24</v>
      </c>
      <c r="BN212" s="30">
        <v>32</v>
      </c>
      <c r="BO212" s="117">
        <v>75</v>
      </c>
      <c r="BP212" s="30">
        <v>24</v>
      </c>
      <c r="BQ212" s="30">
        <v>62</v>
      </c>
      <c r="BR212" s="117">
        <v>38.7</v>
      </c>
      <c r="BS212" s="122">
        <v>1.14584250943899E-10</v>
      </c>
      <c r="BT212" s="167"/>
      <c r="BU212" s="102"/>
      <c r="BV212" s="102"/>
      <c r="BW212" s="30">
        <v>48</v>
      </c>
      <c r="BX212" s="30">
        <v>0</v>
      </c>
      <c r="BY212" s="30">
        <v>33</v>
      </c>
      <c r="BZ212" s="117">
        <v>0</v>
      </c>
      <c r="CA212" s="30">
        <v>0</v>
      </c>
      <c r="CB212" s="30">
        <v>32</v>
      </c>
      <c r="CC212" s="117">
        <v>0</v>
      </c>
      <c r="CD212" s="30">
        <v>0</v>
      </c>
      <c r="CE212" s="30">
        <v>65</v>
      </c>
      <c r="CF212" s="117">
        <v>0</v>
      </c>
      <c r="CG212" s="122">
        <v>1</v>
      </c>
      <c r="CH212" s="126"/>
      <c r="CI212" s="34"/>
      <c r="CJ212" s="102"/>
      <c r="CK212" s="30">
        <v>48</v>
      </c>
      <c r="CL212" s="30">
        <v>0</v>
      </c>
      <c r="CM212" s="30">
        <v>29</v>
      </c>
      <c r="CN212" s="117">
        <v>0</v>
      </c>
      <c r="CO212" s="30">
        <v>0</v>
      </c>
      <c r="CP212" s="30">
        <v>35</v>
      </c>
      <c r="CQ212" s="117">
        <v>0</v>
      </c>
      <c r="CR212" s="30">
        <v>0</v>
      </c>
      <c r="CS212" s="30">
        <v>64</v>
      </c>
      <c r="CT212" s="117">
        <v>0</v>
      </c>
      <c r="CU212" s="122">
        <v>1</v>
      </c>
      <c r="CV212" s="178"/>
      <c r="CW212" s="57"/>
      <c r="CX212" s="57"/>
      <c r="CY212" s="57"/>
      <c r="CZ212" s="57"/>
      <c r="DA212" s="57"/>
      <c r="DB212" s="57"/>
    </row>
    <row r="213" spans="3:106" s="11" customFormat="1" ht="9.75" customHeight="1">
      <c r="C213" s="16"/>
      <c r="D213" s="75"/>
      <c r="E213" s="88">
        <v>100</v>
      </c>
      <c r="F213" s="9">
        <v>100</v>
      </c>
      <c r="G213" s="9">
        <v>100</v>
      </c>
      <c r="H213" s="9">
        <v>100</v>
      </c>
      <c r="I213" s="9">
        <v>0</v>
      </c>
      <c r="J213" s="9">
        <v>0</v>
      </c>
      <c r="N213" s="16"/>
      <c r="O213" s="89" t="s">
        <v>111</v>
      </c>
      <c r="P213" s="9">
        <v>98</v>
      </c>
      <c r="Q213" s="9">
        <v>100</v>
      </c>
      <c r="R213" s="9">
        <v>100</v>
      </c>
      <c r="S213" s="9">
        <v>97.2</v>
      </c>
      <c r="T213" s="9">
        <v>0</v>
      </c>
      <c r="U213" s="9">
        <v>0</v>
      </c>
      <c r="Y213" s="16"/>
      <c r="Z213" s="89" t="s">
        <v>112</v>
      </c>
      <c r="AA213" s="12">
        <v>100</v>
      </c>
      <c r="AB213" s="9">
        <v>98.5</v>
      </c>
      <c r="AC213" s="9">
        <v>100</v>
      </c>
      <c r="AD213" s="9">
        <v>100</v>
      </c>
      <c r="AE213" s="9">
        <v>0</v>
      </c>
      <c r="AF213" s="9">
        <v>2.8</v>
      </c>
      <c r="AJ213" s="16"/>
      <c r="AK213" s="89" t="s">
        <v>113</v>
      </c>
      <c r="AL213" s="9">
        <v>100</v>
      </c>
      <c r="AM213" s="9">
        <v>100</v>
      </c>
      <c r="AN213" s="9">
        <v>100</v>
      </c>
      <c r="AO213" s="9">
        <v>100</v>
      </c>
      <c r="AP213" s="9">
        <v>0</v>
      </c>
      <c r="AQ213" s="9">
        <v>0</v>
      </c>
      <c r="AT213" s="1"/>
      <c r="AU213" s="30">
        <v>61</v>
      </c>
      <c r="AV213" s="30">
        <v>0</v>
      </c>
      <c r="AW213" s="30">
        <v>25</v>
      </c>
      <c r="AX213" s="117">
        <v>0</v>
      </c>
      <c r="AY213" s="30">
        <v>2</v>
      </c>
      <c r="AZ213" s="30">
        <v>31</v>
      </c>
      <c r="BA213" s="117">
        <v>6.5</v>
      </c>
      <c r="BB213" s="30">
        <v>2</v>
      </c>
      <c r="BC213" s="30">
        <v>56</v>
      </c>
      <c r="BD213" s="117">
        <v>3.6</v>
      </c>
      <c r="BE213" s="122">
        <v>0.496753246753247</v>
      </c>
      <c r="BF213" s="167"/>
      <c r="BG213" s="107"/>
      <c r="BH213" s="102"/>
      <c r="BI213" s="30">
        <v>61</v>
      </c>
      <c r="BJ213" s="30">
        <v>1</v>
      </c>
      <c r="BK213" s="30">
        <v>30</v>
      </c>
      <c r="BL213" s="117">
        <v>3.3</v>
      </c>
      <c r="BM213" s="30">
        <v>25</v>
      </c>
      <c r="BN213" s="30">
        <v>32</v>
      </c>
      <c r="BO213" s="117">
        <v>78.1</v>
      </c>
      <c r="BP213" s="30">
        <v>26</v>
      </c>
      <c r="BQ213" s="30">
        <v>62</v>
      </c>
      <c r="BR213" s="117">
        <v>41.9</v>
      </c>
      <c r="BS213" s="122">
        <v>5.07554742524337E-10</v>
      </c>
      <c r="BT213" s="167"/>
      <c r="BU213" s="102"/>
      <c r="BV213" s="102"/>
      <c r="BW213" s="30">
        <v>61</v>
      </c>
      <c r="BX213" s="30">
        <v>0</v>
      </c>
      <c r="BY213" s="30">
        <v>33</v>
      </c>
      <c r="BZ213" s="117">
        <v>0</v>
      </c>
      <c r="CA213" s="30">
        <v>0</v>
      </c>
      <c r="CB213" s="30">
        <v>32</v>
      </c>
      <c r="CC213" s="117">
        <v>0</v>
      </c>
      <c r="CD213" s="30">
        <v>0</v>
      </c>
      <c r="CE213" s="30">
        <v>65</v>
      </c>
      <c r="CF213" s="117">
        <v>0</v>
      </c>
      <c r="CG213" s="122">
        <v>1</v>
      </c>
      <c r="CH213" s="126"/>
      <c r="CI213" s="34"/>
      <c r="CJ213" s="102"/>
      <c r="CK213" s="30">
        <v>61</v>
      </c>
      <c r="CL213" s="30">
        <v>0</v>
      </c>
      <c r="CM213" s="30">
        <v>29</v>
      </c>
      <c r="CN213" s="117">
        <v>0</v>
      </c>
      <c r="CO213" s="30">
        <v>0</v>
      </c>
      <c r="CP213" s="30">
        <v>35</v>
      </c>
      <c r="CQ213" s="117">
        <v>0</v>
      </c>
      <c r="CR213" s="30">
        <v>0</v>
      </c>
      <c r="CS213" s="30">
        <v>64</v>
      </c>
      <c r="CT213" s="117">
        <v>0</v>
      </c>
      <c r="CU213" s="122">
        <v>1</v>
      </c>
      <c r="CV213" s="178"/>
      <c r="CW213" s="57"/>
      <c r="CX213" s="57"/>
      <c r="CY213" s="57"/>
      <c r="CZ213" s="57"/>
      <c r="DA213" s="57"/>
      <c r="DB213" s="57"/>
    </row>
    <row r="214" spans="3:106" s="11" customFormat="1" ht="9.75" customHeight="1">
      <c r="C214" s="16"/>
      <c r="D214" s="75"/>
      <c r="E214" s="88">
        <v>99.7</v>
      </c>
      <c r="F214" s="9">
        <v>100</v>
      </c>
      <c r="G214" s="9">
        <v>100</v>
      </c>
      <c r="H214" s="9">
        <v>100</v>
      </c>
      <c r="I214" s="9">
        <v>0.7</v>
      </c>
      <c r="J214" s="9">
        <v>0</v>
      </c>
      <c r="N214" s="16"/>
      <c r="O214" s="89" t="s">
        <v>115</v>
      </c>
      <c r="P214" s="9">
        <v>98.3</v>
      </c>
      <c r="Q214" s="9">
        <v>100</v>
      </c>
      <c r="R214" s="9">
        <v>98.5</v>
      </c>
      <c r="S214" s="9">
        <v>100</v>
      </c>
      <c r="T214" s="9">
        <v>0</v>
      </c>
      <c r="U214" s="9">
        <v>0</v>
      </c>
      <c r="Y214" s="16"/>
      <c r="Z214" s="89" t="s">
        <v>116</v>
      </c>
      <c r="AA214" s="12">
        <v>100</v>
      </c>
      <c r="AB214" s="9">
        <v>98.5</v>
      </c>
      <c r="AC214" s="9">
        <v>100</v>
      </c>
      <c r="AD214" s="9">
        <v>100</v>
      </c>
      <c r="AE214" s="9">
        <v>0</v>
      </c>
      <c r="AF214" s="9">
        <v>2.8</v>
      </c>
      <c r="AJ214" s="16"/>
      <c r="AK214" s="89" t="s">
        <v>117</v>
      </c>
      <c r="AL214" s="9">
        <v>100</v>
      </c>
      <c r="AM214" s="9">
        <v>100</v>
      </c>
      <c r="AN214" s="9">
        <v>100</v>
      </c>
      <c r="AO214" s="9">
        <v>100</v>
      </c>
      <c r="AP214" s="9">
        <v>0</v>
      </c>
      <c r="AQ214" s="9">
        <v>0</v>
      </c>
      <c r="AT214" s="1"/>
      <c r="AU214" s="30">
        <v>67</v>
      </c>
      <c r="AV214" s="30">
        <v>0</v>
      </c>
      <c r="AW214" s="30">
        <v>25</v>
      </c>
      <c r="AX214" s="117">
        <v>0</v>
      </c>
      <c r="AY214" s="30">
        <v>1</v>
      </c>
      <c r="AZ214" s="30">
        <v>31</v>
      </c>
      <c r="BA214" s="117">
        <v>3.2</v>
      </c>
      <c r="BB214" s="30">
        <v>1</v>
      </c>
      <c r="BC214" s="30">
        <v>56</v>
      </c>
      <c r="BD214" s="117">
        <v>1.8</v>
      </c>
      <c r="BE214" s="122">
        <v>1</v>
      </c>
      <c r="BF214" s="167"/>
      <c r="BG214" s="107"/>
      <c r="BH214" s="102"/>
      <c r="BI214" s="30">
        <v>67</v>
      </c>
      <c r="BJ214" s="30">
        <v>0</v>
      </c>
      <c r="BK214" s="30">
        <v>30</v>
      </c>
      <c r="BL214" s="117">
        <v>0</v>
      </c>
      <c r="BM214" s="30">
        <v>25</v>
      </c>
      <c r="BN214" s="30">
        <v>32</v>
      </c>
      <c r="BO214" s="117">
        <v>78.1</v>
      </c>
      <c r="BP214" s="30">
        <v>25</v>
      </c>
      <c r="BQ214" s="30">
        <v>62</v>
      </c>
      <c r="BR214" s="117">
        <v>40.3</v>
      </c>
      <c r="BS214" s="122">
        <v>2.38007463792671E-11</v>
      </c>
      <c r="BT214" s="167"/>
      <c r="BU214" s="102"/>
      <c r="BV214" s="102"/>
      <c r="BW214" s="30">
        <v>67</v>
      </c>
      <c r="BX214" s="30">
        <v>2</v>
      </c>
      <c r="BY214" s="30">
        <v>33</v>
      </c>
      <c r="BZ214" s="117">
        <v>6.1</v>
      </c>
      <c r="CA214" s="30">
        <v>0</v>
      </c>
      <c r="CB214" s="30">
        <v>32</v>
      </c>
      <c r="CC214" s="117">
        <v>0</v>
      </c>
      <c r="CD214" s="30">
        <v>2</v>
      </c>
      <c r="CE214" s="30">
        <v>65</v>
      </c>
      <c r="CF214" s="117">
        <v>3.1</v>
      </c>
      <c r="CG214" s="122">
        <v>0.492307692307692</v>
      </c>
      <c r="CH214" s="126"/>
      <c r="CI214" s="34"/>
      <c r="CJ214" s="102"/>
      <c r="CK214" s="30">
        <v>67</v>
      </c>
      <c r="CL214" s="30">
        <v>0</v>
      </c>
      <c r="CM214" s="30">
        <v>29</v>
      </c>
      <c r="CN214" s="117">
        <v>0</v>
      </c>
      <c r="CO214" s="30">
        <v>0</v>
      </c>
      <c r="CP214" s="30">
        <v>35</v>
      </c>
      <c r="CQ214" s="117">
        <v>0</v>
      </c>
      <c r="CR214" s="30">
        <v>0</v>
      </c>
      <c r="CS214" s="30">
        <v>64</v>
      </c>
      <c r="CT214" s="117">
        <v>0</v>
      </c>
      <c r="CU214" s="122">
        <v>1</v>
      </c>
      <c r="CV214" s="178"/>
      <c r="CW214" s="57"/>
      <c r="CX214" s="57"/>
      <c r="CY214" s="57"/>
      <c r="CZ214" s="57"/>
      <c r="DA214" s="57"/>
      <c r="DB214" s="57"/>
    </row>
    <row r="215" spans="3:106" s="11" customFormat="1" ht="9.75" customHeight="1">
      <c r="C215" s="16"/>
      <c r="D215" s="75"/>
      <c r="E215" s="88">
        <v>99.3</v>
      </c>
      <c r="F215" s="9">
        <v>100</v>
      </c>
      <c r="G215" s="9">
        <v>100</v>
      </c>
      <c r="H215" s="9">
        <v>100</v>
      </c>
      <c r="I215" s="9">
        <v>0</v>
      </c>
      <c r="J215" s="9">
        <v>0</v>
      </c>
      <c r="N215" s="16"/>
      <c r="O215" s="89" t="s">
        <v>119</v>
      </c>
      <c r="P215" s="9">
        <v>97.3</v>
      </c>
      <c r="Q215" s="9">
        <v>100</v>
      </c>
      <c r="R215" s="9">
        <v>100</v>
      </c>
      <c r="S215" s="9">
        <v>97.2</v>
      </c>
      <c r="T215" s="9">
        <v>0</v>
      </c>
      <c r="U215" s="9">
        <v>0</v>
      </c>
      <c r="Y215" s="16"/>
      <c r="Z215" s="89" t="s">
        <v>120</v>
      </c>
      <c r="AA215" s="12">
        <v>99.3</v>
      </c>
      <c r="AB215" s="9">
        <v>100</v>
      </c>
      <c r="AC215" s="9">
        <v>100</v>
      </c>
      <c r="AD215" s="9">
        <v>100</v>
      </c>
      <c r="AE215" s="9">
        <v>0</v>
      </c>
      <c r="AF215" s="9">
        <v>2.8</v>
      </c>
      <c r="AJ215" s="16"/>
      <c r="AK215" s="89" t="s">
        <v>121</v>
      </c>
      <c r="AL215" s="9">
        <v>99.7</v>
      </c>
      <c r="AM215" s="9">
        <v>98.5</v>
      </c>
      <c r="AN215" s="9">
        <v>100</v>
      </c>
      <c r="AO215" s="9">
        <v>100</v>
      </c>
      <c r="AP215" s="9">
        <v>0</v>
      </c>
      <c r="AQ215" s="9">
        <v>2.8</v>
      </c>
      <c r="AT215" s="1"/>
      <c r="AU215" s="30">
        <v>76</v>
      </c>
      <c r="AV215" s="30">
        <v>0</v>
      </c>
      <c r="AW215" s="30">
        <v>25</v>
      </c>
      <c r="AX215" s="117">
        <v>0</v>
      </c>
      <c r="AY215" s="30">
        <v>0</v>
      </c>
      <c r="AZ215" s="30">
        <v>30</v>
      </c>
      <c r="BA215" s="117">
        <v>0</v>
      </c>
      <c r="BB215" s="30">
        <v>0</v>
      </c>
      <c r="BC215" s="30">
        <v>55</v>
      </c>
      <c r="BD215" s="117">
        <v>0</v>
      </c>
      <c r="BE215" s="122">
        <v>1</v>
      </c>
      <c r="BF215" s="167"/>
      <c r="BG215" s="107"/>
      <c r="BH215" s="102"/>
      <c r="BI215" s="30">
        <v>76</v>
      </c>
      <c r="BJ215" s="30">
        <v>0</v>
      </c>
      <c r="BK215" s="30">
        <v>30</v>
      </c>
      <c r="BL215" s="117">
        <v>0</v>
      </c>
      <c r="BM215" s="30">
        <v>24</v>
      </c>
      <c r="BN215" s="30">
        <v>32</v>
      </c>
      <c r="BO215" s="117">
        <v>75</v>
      </c>
      <c r="BP215" s="30">
        <v>24</v>
      </c>
      <c r="BQ215" s="30">
        <v>62</v>
      </c>
      <c r="BR215" s="117">
        <v>38.7</v>
      </c>
      <c r="BS215" s="122">
        <v>1.14584250943899E-10</v>
      </c>
      <c r="BT215" s="167"/>
      <c r="BU215" s="102"/>
      <c r="BV215" s="102"/>
      <c r="BW215" s="30">
        <v>76</v>
      </c>
      <c r="BX215" s="30">
        <v>0</v>
      </c>
      <c r="BY215" s="30">
        <v>33</v>
      </c>
      <c r="BZ215" s="117">
        <v>0</v>
      </c>
      <c r="CA215" s="30">
        <v>0</v>
      </c>
      <c r="CB215" s="30">
        <v>32</v>
      </c>
      <c r="CC215" s="117">
        <v>0</v>
      </c>
      <c r="CD215" s="30">
        <v>0</v>
      </c>
      <c r="CE215" s="30">
        <v>65</v>
      </c>
      <c r="CF215" s="117">
        <v>0</v>
      </c>
      <c r="CG215" s="122">
        <v>1</v>
      </c>
      <c r="CH215" s="126"/>
      <c r="CI215" s="27"/>
      <c r="CJ215" s="102"/>
      <c r="CK215" s="30">
        <v>76</v>
      </c>
      <c r="CL215" s="30">
        <v>0</v>
      </c>
      <c r="CM215" s="30">
        <v>29</v>
      </c>
      <c r="CN215" s="117">
        <v>0</v>
      </c>
      <c r="CO215" s="30">
        <v>0</v>
      </c>
      <c r="CP215" s="30">
        <v>35</v>
      </c>
      <c r="CQ215" s="117">
        <v>0</v>
      </c>
      <c r="CR215" s="30">
        <v>0</v>
      </c>
      <c r="CS215" s="30">
        <v>64</v>
      </c>
      <c r="CT215" s="117">
        <v>0</v>
      </c>
      <c r="CU215" s="122">
        <v>1</v>
      </c>
      <c r="CV215" s="178"/>
      <c r="CW215" s="57"/>
      <c r="CX215" s="1"/>
      <c r="CY215" s="1"/>
      <c r="CZ215" s="1"/>
      <c r="DA215" s="1"/>
      <c r="DB215" s="1"/>
    </row>
    <row r="216" spans="3:106" s="11" customFormat="1" ht="9.75" customHeight="1">
      <c r="C216" s="16"/>
      <c r="D216" s="75"/>
      <c r="E216" s="88">
        <v>100</v>
      </c>
      <c r="F216" s="9">
        <v>100</v>
      </c>
      <c r="G216" s="9">
        <v>100</v>
      </c>
      <c r="H216" s="9">
        <v>100</v>
      </c>
      <c r="I216" s="9">
        <v>0</v>
      </c>
      <c r="J216" s="9">
        <v>2.8</v>
      </c>
      <c r="N216" s="16"/>
      <c r="O216" s="89" t="s">
        <v>123</v>
      </c>
      <c r="P216" s="9">
        <v>96.3</v>
      </c>
      <c r="Q216" s="9">
        <v>100</v>
      </c>
      <c r="R216" s="9">
        <v>100</v>
      </c>
      <c r="S216" s="9">
        <v>97.1</v>
      </c>
      <c r="T216" s="9">
        <v>0</v>
      </c>
      <c r="U216" s="9">
        <v>0</v>
      </c>
      <c r="Y216" s="16"/>
      <c r="Z216" s="89" t="s">
        <v>124</v>
      </c>
      <c r="AA216" s="12">
        <v>100</v>
      </c>
      <c r="AB216" s="9">
        <v>100</v>
      </c>
      <c r="AC216" s="9">
        <v>100</v>
      </c>
      <c r="AD216" s="9">
        <v>100</v>
      </c>
      <c r="AE216" s="9">
        <v>0</v>
      </c>
      <c r="AF216" s="9">
        <v>2.8</v>
      </c>
      <c r="AJ216" s="16"/>
      <c r="AK216" s="89" t="s">
        <v>125</v>
      </c>
      <c r="AL216" s="9">
        <v>100</v>
      </c>
      <c r="AM216" s="9">
        <v>98.5</v>
      </c>
      <c r="AN216" s="9">
        <v>100</v>
      </c>
      <c r="AO216" s="9">
        <v>100</v>
      </c>
      <c r="AP216" s="9">
        <v>0</v>
      </c>
      <c r="AQ216" s="9">
        <v>2.8</v>
      </c>
      <c r="AT216" s="1"/>
      <c r="AU216" s="30">
        <v>84</v>
      </c>
      <c r="AV216" s="30">
        <v>0</v>
      </c>
      <c r="AW216" s="30">
        <v>25</v>
      </c>
      <c r="AX216" s="117">
        <v>0</v>
      </c>
      <c r="AY216" s="30">
        <v>1</v>
      </c>
      <c r="AZ216" s="30">
        <v>31</v>
      </c>
      <c r="BA216" s="117">
        <v>3.2</v>
      </c>
      <c r="BB216" s="30">
        <v>1</v>
      </c>
      <c r="BC216" s="30">
        <v>56</v>
      </c>
      <c r="BD216" s="117">
        <v>1.8</v>
      </c>
      <c r="BE216" s="122">
        <v>1</v>
      </c>
      <c r="BF216" s="167"/>
      <c r="BG216" s="107"/>
      <c r="BH216" s="102"/>
      <c r="BI216" s="30">
        <v>84</v>
      </c>
      <c r="BJ216" s="30">
        <v>0</v>
      </c>
      <c r="BK216" s="30">
        <v>30</v>
      </c>
      <c r="BL216" s="117">
        <v>0</v>
      </c>
      <c r="BM216" s="30">
        <v>25</v>
      </c>
      <c r="BN216" s="30">
        <v>32</v>
      </c>
      <c r="BO216" s="117">
        <v>78.1</v>
      </c>
      <c r="BP216" s="30">
        <v>25</v>
      </c>
      <c r="BQ216" s="30">
        <v>62</v>
      </c>
      <c r="BR216" s="117">
        <v>40.3</v>
      </c>
      <c r="BS216" s="122">
        <v>2.38007463792671E-11</v>
      </c>
      <c r="BT216" s="167"/>
      <c r="BU216" s="102"/>
      <c r="BV216" s="102"/>
      <c r="BW216" s="30">
        <v>84</v>
      </c>
      <c r="BX216" s="30">
        <v>0</v>
      </c>
      <c r="BY216" s="30">
        <v>33</v>
      </c>
      <c r="BZ216" s="117">
        <v>0</v>
      </c>
      <c r="CA216" s="30">
        <v>0</v>
      </c>
      <c r="CB216" s="30">
        <v>32</v>
      </c>
      <c r="CC216" s="117">
        <v>0</v>
      </c>
      <c r="CD216" s="30">
        <v>0</v>
      </c>
      <c r="CE216" s="30">
        <v>65</v>
      </c>
      <c r="CF216" s="117">
        <v>0</v>
      </c>
      <c r="CG216" s="122">
        <v>1</v>
      </c>
      <c r="CH216" s="126"/>
      <c r="CI216" s="27"/>
      <c r="CJ216" s="102"/>
      <c r="CK216" s="30">
        <v>84</v>
      </c>
      <c r="CL216" s="30">
        <v>0</v>
      </c>
      <c r="CM216" s="30">
        <v>29</v>
      </c>
      <c r="CN216" s="117">
        <v>0</v>
      </c>
      <c r="CO216" s="30">
        <v>0</v>
      </c>
      <c r="CP216" s="30">
        <v>35</v>
      </c>
      <c r="CQ216" s="117">
        <v>0</v>
      </c>
      <c r="CR216" s="30">
        <v>0</v>
      </c>
      <c r="CS216" s="30">
        <v>64</v>
      </c>
      <c r="CT216" s="117">
        <v>0</v>
      </c>
      <c r="CU216" s="122">
        <v>1</v>
      </c>
      <c r="CV216" s="178"/>
      <c r="CW216" s="1"/>
      <c r="CX216" s="1"/>
      <c r="CY216" s="1"/>
      <c r="CZ216" s="1"/>
      <c r="DA216" s="1"/>
      <c r="DB216" s="1"/>
    </row>
    <row r="217" spans="3:106" s="11" customFormat="1" ht="9.75" customHeight="1">
      <c r="C217" s="16"/>
      <c r="D217" s="75"/>
      <c r="E217" s="88">
        <v>100</v>
      </c>
      <c r="F217" s="9">
        <v>98.5</v>
      </c>
      <c r="G217" s="9">
        <v>100</v>
      </c>
      <c r="H217" s="9">
        <v>100</v>
      </c>
      <c r="I217" s="9">
        <v>0</v>
      </c>
      <c r="J217" s="9">
        <v>8.3</v>
      </c>
      <c r="N217" s="16"/>
      <c r="O217" s="89" t="s">
        <v>127</v>
      </c>
      <c r="P217" s="9">
        <v>99.7</v>
      </c>
      <c r="Q217" s="9">
        <v>100</v>
      </c>
      <c r="R217" s="9">
        <v>100</v>
      </c>
      <c r="S217" s="9">
        <v>100</v>
      </c>
      <c r="T217" s="9">
        <v>0</v>
      </c>
      <c r="U217" s="9">
        <v>0</v>
      </c>
      <c r="Y217" s="16"/>
      <c r="Z217" s="89" t="s">
        <v>128</v>
      </c>
      <c r="AA217" s="12">
        <v>100</v>
      </c>
      <c r="AB217" s="9">
        <v>98.5</v>
      </c>
      <c r="AC217" s="9">
        <v>100</v>
      </c>
      <c r="AD217" s="9">
        <v>100</v>
      </c>
      <c r="AE217" s="9">
        <v>0</v>
      </c>
      <c r="AF217" s="9">
        <v>2.8</v>
      </c>
      <c r="AJ217" s="16"/>
      <c r="AK217" s="89" t="s">
        <v>129</v>
      </c>
      <c r="AL217" s="9">
        <v>100</v>
      </c>
      <c r="AM217" s="9">
        <v>100</v>
      </c>
      <c r="AN217" s="9">
        <v>100</v>
      </c>
      <c r="AO217" s="9">
        <v>100</v>
      </c>
      <c r="AP217" s="9">
        <v>0</v>
      </c>
      <c r="AQ217" s="9">
        <v>2.8</v>
      </c>
      <c r="AT217" s="1"/>
      <c r="AU217" s="30">
        <v>86</v>
      </c>
      <c r="AV217" s="30">
        <v>0</v>
      </c>
      <c r="AW217" s="30">
        <v>25</v>
      </c>
      <c r="AX217" s="117">
        <v>0</v>
      </c>
      <c r="AY217" s="30">
        <v>0</v>
      </c>
      <c r="AZ217" s="30">
        <v>31</v>
      </c>
      <c r="BA217" s="117">
        <v>0</v>
      </c>
      <c r="BB217" s="30">
        <v>0</v>
      </c>
      <c r="BC217" s="30">
        <v>56</v>
      </c>
      <c r="BD217" s="117">
        <v>0</v>
      </c>
      <c r="BE217" s="122">
        <v>1</v>
      </c>
      <c r="BF217" s="167"/>
      <c r="BG217" s="107"/>
      <c r="BH217" s="102"/>
      <c r="BI217" s="30">
        <v>86</v>
      </c>
      <c r="BJ217" s="30">
        <v>0</v>
      </c>
      <c r="BK217" s="30">
        <v>30</v>
      </c>
      <c r="BL217" s="117">
        <v>0</v>
      </c>
      <c r="BM217" s="30">
        <v>24</v>
      </c>
      <c r="BN217" s="30">
        <v>32</v>
      </c>
      <c r="BO217" s="117">
        <v>75</v>
      </c>
      <c r="BP217" s="30">
        <v>24</v>
      </c>
      <c r="BQ217" s="30">
        <v>62</v>
      </c>
      <c r="BR217" s="117">
        <v>38.7</v>
      </c>
      <c r="BS217" s="122">
        <v>1.14584250943899E-10</v>
      </c>
      <c r="BT217" s="167"/>
      <c r="BU217" s="102"/>
      <c r="BV217" s="102"/>
      <c r="BW217" s="30">
        <v>86</v>
      </c>
      <c r="BX217" s="30">
        <v>0</v>
      </c>
      <c r="BY217" s="30">
        <v>33</v>
      </c>
      <c r="BZ217" s="117">
        <v>0</v>
      </c>
      <c r="CA217" s="30">
        <v>0</v>
      </c>
      <c r="CB217" s="30">
        <v>32</v>
      </c>
      <c r="CC217" s="117">
        <v>0</v>
      </c>
      <c r="CD217" s="30">
        <v>0</v>
      </c>
      <c r="CE217" s="30">
        <v>65</v>
      </c>
      <c r="CF217" s="117">
        <v>0</v>
      </c>
      <c r="CG217" s="122">
        <v>1</v>
      </c>
      <c r="CH217" s="126"/>
      <c r="CI217" s="27"/>
      <c r="CJ217" s="102"/>
      <c r="CK217" s="30">
        <v>86</v>
      </c>
      <c r="CL217" s="30">
        <v>0</v>
      </c>
      <c r="CM217" s="30">
        <v>29</v>
      </c>
      <c r="CN217" s="117">
        <v>0</v>
      </c>
      <c r="CO217" s="30">
        <v>0</v>
      </c>
      <c r="CP217" s="30">
        <v>35</v>
      </c>
      <c r="CQ217" s="117">
        <v>0</v>
      </c>
      <c r="CR217" s="30">
        <v>0</v>
      </c>
      <c r="CS217" s="30">
        <v>64</v>
      </c>
      <c r="CT217" s="117">
        <v>0</v>
      </c>
      <c r="CU217" s="122">
        <v>1</v>
      </c>
      <c r="CV217" s="178"/>
      <c r="CW217" s="1"/>
      <c r="CX217" s="1"/>
      <c r="CY217" s="1"/>
      <c r="CZ217" s="1"/>
      <c r="DA217" s="1"/>
      <c r="DB217" s="1"/>
    </row>
    <row r="218" spans="3:106" s="11" customFormat="1" ht="9.75" customHeight="1">
      <c r="C218" s="16"/>
      <c r="D218" s="75"/>
      <c r="E218" s="88">
        <v>100</v>
      </c>
      <c r="F218" s="9">
        <v>98.5</v>
      </c>
      <c r="G218" s="9">
        <v>100</v>
      </c>
      <c r="H218" s="9">
        <v>100</v>
      </c>
      <c r="I218" s="9">
        <v>0</v>
      </c>
      <c r="J218" s="9">
        <v>5.6</v>
      </c>
      <c r="N218" s="16"/>
      <c r="O218" s="89" t="s">
        <v>131</v>
      </c>
      <c r="P218" s="9">
        <v>100</v>
      </c>
      <c r="Q218" s="9">
        <v>100</v>
      </c>
      <c r="R218" s="9">
        <v>100</v>
      </c>
      <c r="S218" s="9">
        <v>100</v>
      </c>
      <c r="T218" s="9">
        <v>0</v>
      </c>
      <c r="U218" s="9">
        <v>2.8</v>
      </c>
      <c r="Y218" s="16"/>
      <c r="Z218" s="89" t="s">
        <v>132</v>
      </c>
      <c r="AA218" s="12">
        <v>100</v>
      </c>
      <c r="AB218" s="9">
        <v>100</v>
      </c>
      <c r="AC218" s="9">
        <v>100</v>
      </c>
      <c r="AD218" s="9">
        <v>100</v>
      </c>
      <c r="AE218" s="9">
        <v>0</v>
      </c>
      <c r="AF218" s="9">
        <v>2.8</v>
      </c>
      <c r="AJ218" s="16"/>
      <c r="AK218" s="89" t="s">
        <v>133</v>
      </c>
      <c r="AL218" s="9">
        <v>100</v>
      </c>
      <c r="AM218" s="9">
        <v>100</v>
      </c>
      <c r="AN218" s="9">
        <v>100</v>
      </c>
      <c r="AO218" s="9">
        <v>100</v>
      </c>
      <c r="AP218" s="9">
        <v>0</v>
      </c>
      <c r="AQ218" s="9">
        <v>2.8</v>
      </c>
      <c r="AT218" s="1"/>
      <c r="AU218" s="30">
        <v>91</v>
      </c>
      <c r="AV218" s="30">
        <v>0</v>
      </c>
      <c r="AW218" s="30">
        <v>25</v>
      </c>
      <c r="AX218" s="117">
        <v>0</v>
      </c>
      <c r="AY218" s="30">
        <v>1</v>
      </c>
      <c r="AZ218" s="30">
        <v>31</v>
      </c>
      <c r="BA218" s="117">
        <v>3.2</v>
      </c>
      <c r="BB218" s="30">
        <v>1</v>
      </c>
      <c r="BC218" s="30">
        <v>56</v>
      </c>
      <c r="BD218" s="117">
        <v>1.8</v>
      </c>
      <c r="BE218" s="122">
        <v>1</v>
      </c>
      <c r="BF218" s="167"/>
      <c r="BG218" s="107"/>
      <c r="BH218" s="102"/>
      <c r="BI218" s="30">
        <v>91</v>
      </c>
      <c r="BJ218" s="30">
        <v>0</v>
      </c>
      <c r="BK218" s="30">
        <v>30</v>
      </c>
      <c r="BL218" s="117">
        <v>0</v>
      </c>
      <c r="BM218" s="30">
        <v>25</v>
      </c>
      <c r="BN218" s="30">
        <v>32</v>
      </c>
      <c r="BO218" s="117">
        <v>78.1</v>
      </c>
      <c r="BP218" s="30">
        <v>25</v>
      </c>
      <c r="BQ218" s="30">
        <v>62</v>
      </c>
      <c r="BR218" s="117">
        <v>40.3</v>
      </c>
      <c r="BS218" s="122">
        <v>2.38007463792671E-11</v>
      </c>
      <c r="BT218" s="167"/>
      <c r="BU218" s="102"/>
      <c r="BV218" s="102"/>
      <c r="BW218" s="30">
        <v>91</v>
      </c>
      <c r="BX218" s="30">
        <v>0</v>
      </c>
      <c r="BY218" s="30">
        <v>33</v>
      </c>
      <c r="BZ218" s="117">
        <v>0</v>
      </c>
      <c r="CA218" s="30">
        <v>0</v>
      </c>
      <c r="CB218" s="30">
        <v>32</v>
      </c>
      <c r="CC218" s="117">
        <v>0</v>
      </c>
      <c r="CD218" s="30">
        <v>0</v>
      </c>
      <c r="CE218" s="30">
        <v>65</v>
      </c>
      <c r="CF218" s="117">
        <v>0</v>
      </c>
      <c r="CG218" s="122">
        <v>1</v>
      </c>
      <c r="CH218" s="126"/>
      <c r="CI218" s="27"/>
      <c r="CJ218" s="102"/>
      <c r="CK218" s="30">
        <v>91</v>
      </c>
      <c r="CL218" s="30">
        <v>2</v>
      </c>
      <c r="CM218" s="30">
        <v>29</v>
      </c>
      <c r="CN218" s="117">
        <v>6.9</v>
      </c>
      <c r="CO218" s="30">
        <v>0</v>
      </c>
      <c r="CP218" s="30">
        <v>35</v>
      </c>
      <c r="CQ218" s="117">
        <v>0</v>
      </c>
      <c r="CR218" s="30">
        <v>2</v>
      </c>
      <c r="CS218" s="30">
        <v>64</v>
      </c>
      <c r="CT218" s="117">
        <v>3.1</v>
      </c>
      <c r="CU218" s="122">
        <v>0.201388888888889</v>
      </c>
      <c r="CV218" s="178"/>
      <c r="CW218" s="1"/>
      <c r="CX218" s="1"/>
      <c r="CY218" s="1"/>
      <c r="CZ218" s="1"/>
      <c r="DA218" s="1"/>
      <c r="DB218" s="1"/>
    </row>
    <row r="219" spans="3:106" s="11" customFormat="1" ht="9.75" customHeight="1">
      <c r="C219" s="16"/>
      <c r="D219" s="75"/>
      <c r="E219" s="88">
        <v>100</v>
      </c>
      <c r="F219" s="9">
        <v>97</v>
      </c>
      <c r="G219" s="9">
        <v>100</v>
      </c>
      <c r="H219" s="9">
        <v>100</v>
      </c>
      <c r="I219" s="9">
        <v>0</v>
      </c>
      <c r="J219" s="9">
        <v>25</v>
      </c>
      <c r="N219" s="16"/>
      <c r="O219" s="89" t="s">
        <v>135</v>
      </c>
      <c r="P219" s="9">
        <v>100</v>
      </c>
      <c r="Q219" s="9">
        <v>100</v>
      </c>
      <c r="R219" s="9">
        <v>100</v>
      </c>
      <c r="S219" s="9">
        <v>100</v>
      </c>
      <c r="T219" s="9">
        <v>0</v>
      </c>
      <c r="U219" s="9">
        <v>2.8</v>
      </c>
      <c r="Y219" s="16"/>
      <c r="Z219" s="89" t="s">
        <v>136</v>
      </c>
      <c r="AA219" s="12">
        <v>92.6</v>
      </c>
      <c r="AB219" s="9">
        <v>96.9</v>
      </c>
      <c r="AC219" s="9">
        <v>97</v>
      </c>
      <c r="AD219" s="9">
        <v>91.7</v>
      </c>
      <c r="AE219" s="9">
        <v>0</v>
      </c>
      <c r="AF219" s="9">
        <v>3</v>
      </c>
      <c r="AJ219" s="16"/>
      <c r="AK219" s="89" t="s">
        <v>137</v>
      </c>
      <c r="AL219" s="9">
        <v>100</v>
      </c>
      <c r="AM219" s="9">
        <v>100</v>
      </c>
      <c r="AN219" s="9">
        <v>100</v>
      </c>
      <c r="AO219" s="9">
        <v>100</v>
      </c>
      <c r="AP219" s="9">
        <v>0</v>
      </c>
      <c r="AQ219" s="9">
        <v>2.8</v>
      </c>
      <c r="AT219" s="1"/>
      <c r="AU219" s="30">
        <v>96</v>
      </c>
      <c r="AV219" s="30">
        <v>0</v>
      </c>
      <c r="AW219" s="30">
        <v>25</v>
      </c>
      <c r="AX219" s="117">
        <v>0</v>
      </c>
      <c r="AY219" s="30">
        <v>1</v>
      </c>
      <c r="AZ219" s="30">
        <v>31</v>
      </c>
      <c r="BA219" s="117">
        <v>3.2</v>
      </c>
      <c r="BB219" s="30">
        <v>1</v>
      </c>
      <c r="BC219" s="30">
        <v>56</v>
      </c>
      <c r="BD219" s="117">
        <v>1.8</v>
      </c>
      <c r="BE219" s="122">
        <v>1</v>
      </c>
      <c r="BF219" s="167"/>
      <c r="BG219" s="107"/>
      <c r="BH219" s="102"/>
      <c r="BI219" s="30">
        <v>96</v>
      </c>
      <c r="BJ219" s="30">
        <v>0</v>
      </c>
      <c r="BK219" s="30">
        <v>30</v>
      </c>
      <c r="BL219" s="117">
        <v>0</v>
      </c>
      <c r="BM219" s="30">
        <v>25</v>
      </c>
      <c r="BN219" s="30">
        <v>32</v>
      </c>
      <c r="BO219" s="117">
        <v>78.1</v>
      </c>
      <c r="BP219" s="30">
        <v>25</v>
      </c>
      <c r="BQ219" s="30">
        <v>62</v>
      </c>
      <c r="BR219" s="117">
        <v>40.3</v>
      </c>
      <c r="BS219" s="122">
        <v>2.38007463792671E-11</v>
      </c>
      <c r="BT219" s="167"/>
      <c r="BU219" s="102"/>
      <c r="BV219" s="102"/>
      <c r="BW219" s="30">
        <v>96</v>
      </c>
      <c r="BX219" s="30">
        <v>0</v>
      </c>
      <c r="BY219" s="30">
        <v>33</v>
      </c>
      <c r="BZ219" s="117">
        <v>0</v>
      </c>
      <c r="CA219" s="30">
        <v>0</v>
      </c>
      <c r="CB219" s="30">
        <v>32</v>
      </c>
      <c r="CC219" s="117">
        <v>0</v>
      </c>
      <c r="CD219" s="30">
        <v>0</v>
      </c>
      <c r="CE219" s="30">
        <v>65</v>
      </c>
      <c r="CF219" s="117">
        <v>0</v>
      </c>
      <c r="CG219" s="122">
        <v>1</v>
      </c>
      <c r="CH219" s="126"/>
      <c r="CI219" s="27"/>
      <c r="CJ219" s="102"/>
      <c r="CK219" s="30">
        <v>96</v>
      </c>
      <c r="CL219" s="30">
        <v>0</v>
      </c>
      <c r="CM219" s="30">
        <v>29</v>
      </c>
      <c r="CN219" s="117">
        <v>0</v>
      </c>
      <c r="CO219" s="30">
        <v>0</v>
      </c>
      <c r="CP219" s="30">
        <v>35</v>
      </c>
      <c r="CQ219" s="117">
        <v>0</v>
      </c>
      <c r="CR219" s="30">
        <v>0</v>
      </c>
      <c r="CS219" s="30">
        <v>64</v>
      </c>
      <c r="CT219" s="117">
        <v>0</v>
      </c>
      <c r="CU219" s="122">
        <v>1</v>
      </c>
      <c r="CV219" s="178"/>
      <c r="CW219" s="1"/>
      <c r="CX219" s="1"/>
      <c r="CY219" s="1"/>
      <c r="CZ219" s="1"/>
      <c r="DA219" s="1"/>
      <c r="DB219" s="1"/>
    </row>
    <row r="220" spans="3:106" s="11" customFormat="1" ht="9.75" customHeight="1">
      <c r="C220" s="16"/>
      <c r="D220" s="75"/>
      <c r="E220" s="88">
        <v>90.9</v>
      </c>
      <c r="F220" s="9">
        <v>95.5</v>
      </c>
      <c r="G220" s="9">
        <v>100</v>
      </c>
      <c r="H220" s="9">
        <v>91.4</v>
      </c>
      <c r="I220" s="9">
        <v>1.3</v>
      </c>
      <c r="J220" s="9">
        <v>9.4</v>
      </c>
      <c r="N220" s="16"/>
      <c r="O220" s="89" t="s">
        <v>139</v>
      </c>
      <c r="P220" s="9">
        <v>99.7</v>
      </c>
      <c r="Q220" s="9">
        <v>100</v>
      </c>
      <c r="R220" s="9">
        <v>100</v>
      </c>
      <c r="S220" s="9">
        <v>100</v>
      </c>
      <c r="T220" s="9">
        <v>0</v>
      </c>
      <c r="U220" s="9">
        <v>2.8</v>
      </c>
      <c r="Y220" s="16"/>
      <c r="Z220" s="89" t="s">
        <v>140</v>
      </c>
      <c r="AA220" s="12">
        <v>99.7</v>
      </c>
      <c r="AB220" s="9">
        <v>98.5</v>
      </c>
      <c r="AC220" s="9">
        <v>100</v>
      </c>
      <c r="AD220" s="9">
        <v>100</v>
      </c>
      <c r="AE220" s="9">
        <v>0</v>
      </c>
      <c r="AF220" s="9">
        <v>5.6</v>
      </c>
      <c r="AJ220" s="16"/>
      <c r="AK220" s="89" t="s">
        <v>141</v>
      </c>
      <c r="AL220" s="9">
        <v>100</v>
      </c>
      <c r="AM220" s="9">
        <v>100</v>
      </c>
      <c r="AN220" s="9">
        <v>100</v>
      </c>
      <c r="AO220" s="9">
        <v>100</v>
      </c>
      <c r="AP220" s="9">
        <v>0.3</v>
      </c>
      <c r="AQ220" s="9">
        <v>2.8</v>
      </c>
      <c r="AT220" s="1"/>
      <c r="AU220" s="30">
        <v>98</v>
      </c>
      <c r="AV220" s="30">
        <v>0</v>
      </c>
      <c r="AW220" s="30">
        <v>25</v>
      </c>
      <c r="AX220" s="117">
        <v>0</v>
      </c>
      <c r="AY220" s="30">
        <v>0</v>
      </c>
      <c r="AZ220" s="30">
        <v>31</v>
      </c>
      <c r="BA220" s="117">
        <v>0</v>
      </c>
      <c r="BB220" s="30">
        <v>0</v>
      </c>
      <c r="BC220" s="30">
        <v>56</v>
      </c>
      <c r="BD220" s="117">
        <v>0</v>
      </c>
      <c r="BE220" s="122">
        <v>1</v>
      </c>
      <c r="BF220" s="167"/>
      <c r="BG220" s="107"/>
      <c r="BH220" s="102"/>
      <c r="BI220" s="30">
        <v>98</v>
      </c>
      <c r="BJ220" s="30">
        <v>0</v>
      </c>
      <c r="BK220" s="30">
        <v>30</v>
      </c>
      <c r="BL220" s="117">
        <v>0</v>
      </c>
      <c r="BM220" s="30">
        <v>24</v>
      </c>
      <c r="BN220" s="30">
        <v>32</v>
      </c>
      <c r="BO220" s="117">
        <v>75</v>
      </c>
      <c r="BP220" s="30">
        <v>24</v>
      </c>
      <c r="BQ220" s="30">
        <v>62</v>
      </c>
      <c r="BR220" s="117">
        <v>38.7</v>
      </c>
      <c r="BS220" s="122">
        <v>1.14584250943899E-10</v>
      </c>
      <c r="BT220" s="167"/>
      <c r="BU220" s="102"/>
      <c r="BV220" s="102"/>
      <c r="BW220" s="30">
        <v>98</v>
      </c>
      <c r="BX220" s="30">
        <v>0</v>
      </c>
      <c r="BY220" s="30">
        <v>33</v>
      </c>
      <c r="BZ220" s="117">
        <v>0</v>
      </c>
      <c r="CA220" s="30">
        <v>0</v>
      </c>
      <c r="CB220" s="30">
        <v>32</v>
      </c>
      <c r="CC220" s="117">
        <v>0</v>
      </c>
      <c r="CD220" s="30">
        <v>0</v>
      </c>
      <c r="CE220" s="30">
        <v>65</v>
      </c>
      <c r="CF220" s="117">
        <v>0</v>
      </c>
      <c r="CG220" s="122">
        <v>1</v>
      </c>
      <c r="CH220" s="126"/>
      <c r="CI220" s="27"/>
      <c r="CJ220" s="102"/>
      <c r="CK220" s="30">
        <v>98</v>
      </c>
      <c r="CL220" s="30">
        <v>0</v>
      </c>
      <c r="CM220" s="30">
        <v>29</v>
      </c>
      <c r="CN220" s="117">
        <v>0</v>
      </c>
      <c r="CO220" s="30">
        <v>0</v>
      </c>
      <c r="CP220" s="30">
        <v>35</v>
      </c>
      <c r="CQ220" s="117">
        <v>0</v>
      </c>
      <c r="CR220" s="30">
        <v>0</v>
      </c>
      <c r="CS220" s="30">
        <v>64</v>
      </c>
      <c r="CT220" s="117">
        <v>0</v>
      </c>
      <c r="CU220" s="122">
        <v>1</v>
      </c>
      <c r="CV220" s="178"/>
      <c r="CW220" s="1"/>
      <c r="CX220" s="1"/>
      <c r="CY220" s="1"/>
      <c r="CZ220" s="1"/>
      <c r="DA220" s="1"/>
      <c r="DB220" s="1"/>
    </row>
    <row r="221" spans="3:106" s="11" customFormat="1" ht="9.75" customHeight="1">
      <c r="C221" s="16"/>
      <c r="D221" s="75"/>
      <c r="E221" s="88">
        <v>100</v>
      </c>
      <c r="F221" s="9">
        <v>100</v>
      </c>
      <c r="G221" s="9">
        <v>100</v>
      </c>
      <c r="H221" s="9">
        <v>100</v>
      </c>
      <c r="I221" s="9">
        <v>0</v>
      </c>
      <c r="J221" s="9">
        <v>5.6</v>
      </c>
      <c r="N221" s="16"/>
      <c r="O221" s="89" t="s">
        <v>143</v>
      </c>
      <c r="P221" s="9">
        <v>92.6</v>
      </c>
      <c r="Q221" s="9">
        <v>96.9</v>
      </c>
      <c r="R221" s="9">
        <v>98.5</v>
      </c>
      <c r="S221" s="9">
        <v>100</v>
      </c>
      <c r="T221" s="9">
        <v>0</v>
      </c>
      <c r="U221" s="9">
        <v>2.9</v>
      </c>
      <c r="Y221" s="16"/>
      <c r="Z221" s="89" t="s">
        <v>144</v>
      </c>
      <c r="AA221" s="12">
        <v>99.7</v>
      </c>
      <c r="AB221" s="9">
        <v>100</v>
      </c>
      <c r="AC221" s="9">
        <v>100</v>
      </c>
      <c r="AD221" s="9">
        <v>100</v>
      </c>
      <c r="AE221" s="9">
        <v>0</v>
      </c>
      <c r="AF221" s="9">
        <v>5.6</v>
      </c>
      <c r="AJ221" s="16"/>
      <c r="AK221" s="89" t="s">
        <v>145</v>
      </c>
      <c r="AL221" s="9">
        <v>100</v>
      </c>
      <c r="AM221" s="9">
        <v>95.5</v>
      </c>
      <c r="AN221" s="9">
        <v>100</v>
      </c>
      <c r="AO221" s="9">
        <v>100</v>
      </c>
      <c r="AP221" s="9">
        <v>0</v>
      </c>
      <c r="AQ221" s="9">
        <v>5.6</v>
      </c>
      <c r="AT221" s="1"/>
      <c r="AU221" s="30">
        <v>100</v>
      </c>
      <c r="AV221" s="30">
        <v>0</v>
      </c>
      <c r="AW221" s="30">
        <v>25</v>
      </c>
      <c r="AX221" s="117">
        <v>0</v>
      </c>
      <c r="AY221" s="30">
        <v>0</v>
      </c>
      <c r="AZ221" s="30">
        <v>31</v>
      </c>
      <c r="BA221" s="117">
        <v>0</v>
      </c>
      <c r="BB221" s="30">
        <v>0</v>
      </c>
      <c r="BC221" s="30">
        <v>56</v>
      </c>
      <c r="BD221" s="117">
        <v>0</v>
      </c>
      <c r="BE221" s="122">
        <v>1</v>
      </c>
      <c r="BF221" s="167"/>
      <c r="BG221" s="107"/>
      <c r="BH221" s="102"/>
      <c r="BI221" s="30">
        <v>100</v>
      </c>
      <c r="BJ221" s="30">
        <v>0</v>
      </c>
      <c r="BK221" s="30">
        <v>30</v>
      </c>
      <c r="BL221" s="117">
        <v>0</v>
      </c>
      <c r="BM221" s="30">
        <v>25</v>
      </c>
      <c r="BN221" s="30">
        <v>32</v>
      </c>
      <c r="BO221" s="117">
        <v>78.1</v>
      </c>
      <c r="BP221" s="30">
        <v>25</v>
      </c>
      <c r="BQ221" s="30">
        <v>62</v>
      </c>
      <c r="BR221" s="117">
        <v>40.3</v>
      </c>
      <c r="BS221" s="122">
        <v>2.38007463792671E-11</v>
      </c>
      <c r="BT221" s="167"/>
      <c r="BU221" s="102"/>
      <c r="BV221" s="102"/>
      <c r="BW221" s="30">
        <v>100</v>
      </c>
      <c r="BX221" s="30">
        <v>0</v>
      </c>
      <c r="BY221" s="30">
        <v>33</v>
      </c>
      <c r="BZ221" s="117">
        <v>0</v>
      </c>
      <c r="CA221" s="30">
        <v>0</v>
      </c>
      <c r="CB221" s="30">
        <v>32</v>
      </c>
      <c r="CC221" s="117">
        <v>0</v>
      </c>
      <c r="CD221" s="30">
        <v>0</v>
      </c>
      <c r="CE221" s="30">
        <v>65</v>
      </c>
      <c r="CF221" s="117">
        <v>0</v>
      </c>
      <c r="CG221" s="122">
        <v>1</v>
      </c>
      <c r="CH221" s="126"/>
      <c r="CI221" s="27"/>
      <c r="CJ221" s="102"/>
      <c r="CK221" s="30">
        <v>100</v>
      </c>
      <c r="CL221" s="30">
        <v>2</v>
      </c>
      <c r="CM221" s="30">
        <v>29</v>
      </c>
      <c r="CN221" s="117">
        <v>6.9</v>
      </c>
      <c r="CO221" s="30">
        <v>2</v>
      </c>
      <c r="CP221" s="30">
        <v>35</v>
      </c>
      <c r="CQ221" s="117">
        <v>5.7</v>
      </c>
      <c r="CR221" s="30">
        <v>4</v>
      </c>
      <c r="CS221" s="30">
        <v>64</v>
      </c>
      <c r="CT221" s="117">
        <v>6.2</v>
      </c>
      <c r="CU221" s="122">
        <v>1</v>
      </c>
      <c r="CV221" s="178"/>
      <c r="CW221" s="1"/>
      <c r="CX221" s="1"/>
      <c r="CY221" s="1"/>
      <c r="CZ221" s="1"/>
      <c r="DA221" s="1"/>
      <c r="DB221" s="1"/>
    </row>
    <row r="222" spans="3:106" s="11" customFormat="1" ht="9.75" customHeight="1">
      <c r="C222" s="16"/>
      <c r="D222" s="75"/>
      <c r="E222" s="88">
        <v>92.6</v>
      </c>
      <c r="F222" s="9">
        <v>98.5</v>
      </c>
      <c r="G222" s="9">
        <v>100</v>
      </c>
      <c r="H222" s="9">
        <v>97.1</v>
      </c>
      <c r="I222" s="9">
        <v>0</v>
      </c>
      <c r="J222" s="9">
        <v>2.9</v>
      </c>
      <c r="N222" s="16"/>
      <c r="O222" s="89" t="s">
        <v>147</v>
      </c>
      <c r="P222" s="9">
        <v>95.6</v>
      </c>
      <c r="Q222" s="9">
        <v>95.5</v>
      </c>
      <c r="R222" s="9">
        <v>98.5</v>
      </c>
      <c r="S222" s="9">
        <v>100</v>
      </c>
      <c r="T222" s="9">
        <v>0</v>
      </c>
      <c r="U222" s="9">
        <v>2.9</v>
      </c>
      <c r="Y222" s="16"/>
      <c r="Z222" s="89" t="s">
        <v>148</v>
      </c>
      <c r="AA222" s="12">
        <v>100</v>
      </c>
      <c r="AB222" s="9">
        <v>97</v>
      </c>
      <c r="AC222" s="9">
        <v>100</v>
      </c>
      <c r="AD222" s="9">
        <v>100</v>
      </c>
      <c r="AE222" s="9">
        <v>0</v>
      </c>
      <c r="AF222" s="9">
        <v>5.6</v>
      </c>
      <c r="AJ222" s="16"/>
      <c r="AK222" s="89" t="s">
        <v>149</v>
      </c>
      <c r="AL222" s="9">
        <v>99.7</v>
      </c>
      <c r="AM222" s="9">
        <v>100</v>
      </c>
      <c r="AN222" s="9">
        <v>100</v>
      </c>
      <c r="AO222" s="9">
        <v>100</v>
      </c>
      <c r="AP222" s="9">
        <v>0</v>
      </c>
      <c r="AQ222" s="9">
        <v>8.6</v>
      </c>
      <c r="AT222" s="1"/>
      <c r="AU222" s="30">
        <v>108</v>
      </c>
      <c r="AV222" s="30">
        <v>0</v>
      </c>
      <c r="AW222" s="30">
        <v>25</v>
      </c>
      <c r="AX222" s="117">
        <v>0</v>
      </c>
      <c r="AY222" s="30">
        <v>3</v>
      </c>
      <c r="AZ222" s="30">
        <v>31</v>
      </c>
      <c r="BA222" s="117">
        <v>9.7</v>
      </c>
      <c r="BB222" s="30">
        <v>3</v>
      </c>
      <c r="BC222" s="30">
        <v>56</v>
      </c>
      <c r="BD222" s="117">
        <v>5.4</v>
      </c>
      <c r="BE222" s="122">
        <v>0.24512987012987</v>
      </c>
      <c r="BF222" s="167"/>
      <c r="BG222" s="107"/>
      <c r="BH222" s="102"/>
      <c r="BI222" s="30">
        <v>108</v>
      </c>
      <c r="BJ222" s="30">
        <v>0</v>
      </c>
      <c r="BK222" s="30">
        <v>30</v>
      </c>
      <c r="BL222" s="117">
        <v>0</v>
      </c>
      <c r="BM222" s="30">
        <v>25</v>
      </c>
      <c r="BN222" s="30">
        <v>32</v>
      </c>
      <c r="BO222" s="117">
        <v>78.1</v>
      </c>
      <c r="BP222" s="30">
        <v>25</v>
      </c>
      <c r="BQ222" s="30">
        <v>62</v>
      </c>
      <c r="BR222" s="117">
        <v>40.3</v>
      </c>
      <c r="BS222" s="122">
        <v>2.38007463792671E-11</v>
      </c>
      <c r="BT222" s="167"/>
      <c r="BU222" s="102"/>
      <c r="BV222" s="102"/>
      <c r="BW222" s="30">
        <v>108</v>
      </c>
      <c r="BX222" s="30">
        <v>0</v>
      </c>
      <c r="BY222" s="30">
        <v>33</v>
      </c>
      <c r="BZ222" s="117">
        <v>0</v>
      </c>
      <c r="CA222" s="30">
        <v>0</v>
      </c>
      <c r="CB222" s="30">
        <v>32</v>
      </c>
      <c r="CC222" s="117">
        <v>0</v>
      </c>
      <c r="CD222" s="30">
        <v>0</v>
      </c>
      <c r="CE222" s="30">
        <v>65</v>
      </c>
      <c r="CF222" s="117">
        <v>0</v>
      </c>
      <c r="CG222" s="122">
        <v>1</v>
      </c>
      <c r="CH222" s="126"/>
      <c r="CI222" s="27"/>
      <c r="CJ222" s="102"/>
      <c r="CK222" s="30">
        <v>108</v>
      </c>
      <c r="CL222" s="30">
        <v>1</v>
      </c>
      <c r="CM222" s="30">
        <v>29</v>
      </c>
      <c r="CN222" s="117">
        <v>3.4</v>
      </c>
      <c r="CO222" s="30">
        <v>0</v>
      </c>
      <c r="CP222" s="30">
        <v>35</v>
      </c>
      <c r="CQ222" s="117">
        <v>0</v>
      </c>
      <c r="CR222" s="30">
        <v>1</v>
      </c>
      <c r="CS222" s="30">
        <v>64</v>
      </c>
      <c r="CT222" s="117">
        <v>1.6</v>
      </c>
      <c r="CU222" s="122">
        <v>0.453125</v>
      </c>
      <c r="CV222" s="178"/>
      <c r="CX222" s="1"/>
      <c r="CY222" s="1"/>
      <c r="CZ222" s="1"/>
      <c r="DA222" s="1"/>
      <c r="DB222" s="1"/>
    </row>
    <row r="223" spans="3:106" s="11" customFormat="1" ht="9.75" customHeight="1">
      <c r="C223" s="16"/>
      <c r="D223" s="75"/>
      <c r="E223" s="88">
        <v>92.6</v>
      </c>
      <c r="F223" s="9">
        <v>95.5</v>
      </c>
      <c r="G223" s="9">
        <v>98.5</v>
      </c>
      <c r="H223" s="9">
        <v>97.2</v>
      </c>
      <c r="I223" s="9">
        <v>0</v>
      </c>
      <c r="J223" s="9">
        <v>0</v>
      </c>
      <c r="N223" s="16"/>
      <c r="O223" s="89" t="s">
        <v>151</v>
      </c>
      <c r="P223" s="9">
        <v>90.6</v>
      </c>
      <c r="Q223" s="9">
        <v>97</v>
      </c>
      <c r="R223" s="9">
        <v>100</v>
      </c>
      <c r="S223" s="9">
        <v>97</v>
      </c>
      <c r="T223" s="9">
        <v>0</v>
      </c>
      <c r="U223" s="9">
        <v>3.1</v>
      </c>
      <c r="Y223" s="16"/>
      <c r="Z223" s="89" t="s">
        <v>152</v>
      </c>
      <c r="AA223" s="12">
        <v>100</v>
      </c>
      <c r="AB223" s="9">
        <v>98.5</v>
      </c>
      <c r="AC223" s="9">
        <v>100</v>
      </c>
      <c r="AD223" s="9">
        <v>100</v>
      </c>
      <c r="AE223" s="9">
        <v>0.3</v>
      </c>
      <c r="AF223" s="9">
        <v>5.6</v>
      </c>
      <c r="AJ223" s="16"/>
      <c r="AK223" s="89" t="s">
        <v>153</v>
      </c>
      <c r="AL223" s="9">
        <v>99</v>
      </c>
      <c r="AM223" s="9">
        <v>98.5</v>
      </c>
      <c r="AN223" s="9">
        <v>100</v>
      </c>
      <c r="AO223" s="9">
        <v>100</v>
      </c>
      <c r="AP223" s="9">
        <v>0</v>
      </c>
      <c r="AQ223" s="9">
        <v>11.1</v>
      </c>
      <c r="AT223" s="1"/>
      <c r="AU223" s="30">
        <v>110</v>
      </c>
      <c r="AV223" s="30">
        <v>0</v>
      </c>
      <c r="AW223" s="30">
        <v>25</v>
      </c>
      <c r="AX223" s="117">
        <v>0</v>
      </c>
      <c r="AY223" s="30">
        <v>0</v>
      </c>
      <c r="AZ223" s="30">
        <v>31</v>
      </c>
      <c r="BA223" s="117">
        <v>0</v>
      </c>
      <c r="BB223" s="30">
        <v>0</v>
      </c>
      <c r="BC223" s="30">
        <v>56</v>
      </c>
      <c r="BD223" s="117">
        <v>0</v>
      </c>
      <c r="BE223" s="122">
        <v>1</v>
      </c>
      <c r="BF223" s="167"/>
      <c r="BG223" s="107"/>
      <c r="BH223" s="102"/>
      <c r="BI223" s="30">
        <v>110</v>
      </c>
      <c r="BJ223" s="30">
        <v>1</v>
      </c>
      <c r="BK223" s="30">
        <v>30</v>
      </c>
      <c r="BL223" s="117">
        <v>3.3</v>
      </c>
      <c r="BM223" s="30">
        <v>24</v>
      </c>
      <c r="BN223" s="30">
        <v>32</v>
      </c>
      <c r="BO223" s="117">
        <v>75</v>
      </c>
      <c r="BP223" s="30">
        <v>25</v>
      </c>
      <c r="BQ223" s="30">
        <v>62</v>
      </c>
      <c r="BR223" s="117">
        <v>40.3</v>
      </c>
      <c r="BS223" s="122">
        <v>2.29338836049506E-09</v>
      </c>
      <c r="BT223" s="167"/>
      <c r="BU223" s="102"/>
      <c r="BV223" s="102"/>
      <c r="BW223" s="30">
        <v>110</v>
      </c>
      <c r="BX223" s="30">
        <v>0</v>
      </c>
      <c r="BY223" s="30">
        <v>33</v>
      </c>
      <c r="BZ223" s="117">
        <v>0</v>
      </c>
      <c r="CA223" s="30">
        <v>1</v>
      </c>
      <c r="CB223" s="30">
        <v>32</v>
      </c>
      <c r="CC223" s="117">
        <v>3.1</v>
      </c>
      <c r="CD223" s="30">
        <v>1</v>
      </c>
      <c r="CE223" s="30">
        <v>65</v>
      </c>
      <c r="CF223" s="117">
        <v>1.5</v>
      </c>
      <c r="CG223" s="122">
        <v>0.492307692307692</v>
      </c>
      <c r="CH223" s="126"/>
      <c r="CI223" s="34"/>
      <c r="CJ223" s="102"/>
      <c r="CK223" s="30">
        <v>110</v>
      </c>
      <c r="CL223" s="30">
        <v>0</v>
      </c>
      <c r="CM223" s="30">
        <v>29</v>
      </c>
      <c r="CN223" s="117">
        <v>0</v>
      </c>
      <c r="CO223" s="30">
        <v>0</v>
      </c>
      <c r="CP223" s="30">
        <v>35</v>
      </c>
      <c r="CQ223" s="117">
        <v>0</v>
      </c>
      <c r="CR223" s="30">
        <v>0</v>
      </c>
      <c r="CS223" s="30">
        <v>64</v>
      </c>
      <c r="CT223" s="117">
        <v>0</v>
      </c>
      <c r="CU223" s="122">
        <v>1</v>
      </c>
      <c r="CV223" s="178"/>
      <c r="CX223" s="1"/>
      <c r="CY223" s="1"/>
      <c r="CZ223" s="1"/>
      <c r="DA223" s="1"/>
      <c r="DB223" s="1"/>
    </row>
    <row r="224" spans="3:106" s="11" customFormat="1" ht="9.75" customHeight="1">
      <c r="C224" s="16"/>
      <c r="D224" s="75"/>
      <c r="E224" s="88">
        <v>97.3</v>
      </c>
      <c r="F224" s="9">
        <v>98.5</v>
      </c>
      <c r="G224" s="9">
        <v>100</v>
      </c>
      <c r="H224" s="9">
        <v>97.2</v>
      </c>
      <c r="I224" s="9">
        <v>0</v>
      </c>
      <c r="J224" s="9">
        <v>0</v>
      </c>
      <c r="N224" s="16"/>
      <c r="O224" s="89" t="s">
        <v>155</v>
      </c>
      <c r="P224" s="9">
        <v>90.9</v>
      </c>
      <c r="Q224" s="9">
        <v>95.4</v>
      </c>
      <c r="R224" s="9">
        <v>100</v>
      </c>
      <c r="S224" s="9">
        <v>100</v>
      </c>
      <c r="T224" s="9">
        <v>0</v>
      </c>
      <c r="U224" s="9">
        <v>3.2</v>
      </c>
      <c r="Y224" s="16"/>
      <c r="Z224" s="89" t="s">
        <v>156</v>
      </c>
      <c r="AA224" s="12">
        <v>99.3</v>
      </c>
      <c r="AB224" s="9">
        <v>100</v>
      </c>
      <c r="AC224" s="9">
        <v>98.5</v>
      </c>
      <c r="AD224" s="9">
        <v>97.2</v>
      </c>
      <c r="AE224" s="9">
        <v>0</v>
      </c>
      <c r="AF224" s="9">
        <v>5.7</v>
      </c>
      <c r="AJ224" s="16"/>
      <c r="AK224" s="89" t="s">
        <v>157</v>
      </c>
      <c r="AL224" s="9">
        <v>100</v>
      </c>
      <c r="AM224" s="9">
        <v>98.5</v>
      </c>
      <c r="AN224" s="9">
        <v>100</v>
      </c>
      <c r="AO224" s="9">
        <v>100</v>
      </c>
      <c r="AP224" s="9">
        <v>0</v>
      </c>
      <c r="AQ224" s="9">
        <v>22.2</v>
      </c>
      <c r="AU224" s="30">
        <v>124</v>
      </c>
      <c r="AV224" s="30">
        <v>0</v>
      </c>
      <c r="AW224" s="30">
        <v>25</v>
      </c>
      <c r="AX224" s="117">
        <v>0</v>
      </c>
      <c r="AY224" s="30">
        <v>0</v>
      </c>
      <c r="AZ224" s="30">
        <v>31</v>
      </c>
      <c r="BA224" s="117">
        <v>0</v>
      </c>
      <c r="BB224" s="30">
        <v>0</v>
      </c>
      <c r="BC224" s="30">
        <v>56</v>
      </c>
      <c r="BD224" s="117">
        <v>0</v>
      </c>
      <c r="BE224" s="122">
        <v>1</v>
      </c>
      <c r="BF224" s="167"/>
      <c r="BG224" s="107"/>
      <c r="BH224" s="102"/>
      <c r="BI224" s="30">
        <v>124</v>
      </c>
      <c r="BJ224" s="30">
        <v>1</v>
      </c>
      <c r="BK224" s="30">
        <v>30</v>
      </c>
      <c r="BL224" s="117">
        <v>3.3</v>
      </c>
      <c r="BM224" s="30">
        <v>24</v>
      </c>
      <c r="BN224" s="30">
        <v>32</v>
      </c>
      <c r="BO224" s="117">
        <v>75</v>
      </c>
      <c r="BP224" s="30">
        <v>25</v>
      </c>
      <c r="BQ224" s="30">
        <v>62</v>
      </c>
      <c r="BR224" s="117">
        <v>40.3</v>
      </c>
      <c r="BS224" s="122">
        <v>2.29338836049506E-09</v>
      </c>
      <c r="BT224" s="167"/>
      <c r="BU224" s="102"/>
      <c r="BV224" s="102"/>
      <c r="BW224" s="30">
        <v>124</v>
      </c>
      <c r="BX224" s="30">
        <v>2</v>
      </c>
      <c r="BY224" s="30">
        <v>33</v>
      </c>
      <c r="BZ224" s="117">
        <v>6.1</v>
      </c>
      <c r="CA224" s="30">
        <v>0</v>
      </c>
      <c r="CB224" s="30">
        <v>32</v>
      </c>
      <c r="CC224" s="117">
        <v>0</v>
      </c>
      <c r="CD224" s="30">
        <v>2</v>
      </c>
      <c r="CE224" s="30">
        <v>65</v>
      </c>
      <c r="CF224" s="117">
        <v>3.1</v>
      </c>
      <c r="CG224" s="122">
        <v>0.492307692307692</v>
      </c>
      <c r="CH224" s="126"/>
      <c r="CI224" s="34"/>
      <c r="CJ224" s="102"/>
      <c r="CK224" s="30">
        <v>124</v>
      </c>
      <c r="CL224" s="30">
        <v>0</v>
      </c>
      <c r="CM224" s="30">
        <v>29</v>
      </c>
      <c r="CN224" s="117">
        <v>0</v>
      </c>
      <c r="CO224" s="30">
        <v>0</v>
      </c>
      <c r="CP224" s="30">
        <v>35</v>
      </c>
      <c r="CQ224" s="117">
        <v>0</v>
      </c>
      <c r="CR224" s="30">
        <v>0</v>
      </c>
      <c r="CS224" s="30">
        <v>64</v>
      </c>
      <c r="CT224" s="117">
        <v>0</v>
      </c>
      <c r="CU224" s="122">
        <v>1</v>
      </c>
      <c r="CV224" s="178"/>
      <c r="CX224" s="1"/>
      <c r="CY224" s="1"/>
      <c r="CZ224" s="1"/>
      <c r="DA224" s="1"/>
      <c r="DB224" s="1"/>
    </row>
    <row r="225" spans="3:106" s="11" customFormat="1" ht="9.75" customHeight="1">
      <c r="C225" s="16"/>
      <c r="D225" s="75"/>
      <c r="E225" s="88">
        <v>100</v>
      </c>
      <c r="F225" s="9">
        <v>100</v>
      </c>
      <c r="G225" s="9">
        <v>100</v>
      </c>
      <c r="H225" s="9">
        <v>100</v>
      </c>
      <c r="I225" s="9">
        <v>0</v>
      </c>
      <c r="J225" s="9">
        <v>5.6</v>
      </c>
      <c r="N225" s="16"/>
      <c r="O225" s="89" t="s">
        <v>159</v>
      </c>
      <c r="P225" s="9">
        <v>91.2</v>
      </c>
      <c r="Q225" s="9">
        <v>98.5</v>
      </c>
      <c r="R225" s="9">
        <v>100</v>
      </c>
      <c r="S225" s="9">
        <v>93.8</v>
      </c>
      <c r="T225" s="9">
        <v>0.3</v>
      </c>
      <c r="U225" s="9">
        <v>3.3</v>
      </c>
      <c r="Y225" s="16"/>
      <c r="Z225" s="89" t="s">
        <v>160</v>
      </c>
      <c r="AA225" s="12">
        <v>91.2</v>
      </c>
      <c r="AB225" s="9">
        <v>98.5</v>
      </c>
      <c r="AC225" s="9">
        <v>100</v>
      </c>
      <c r="AD225" s="9">
        <v>100</v>
      </c>
      <c r="AE225" s="9">
        <v>0.3</v>
      </c>
      <c r="AF225" s="9">
        <v>6.5</v>
      </c>
      <c r="AJ225" s="16"/>
      <c r="AK225" s="89" t="s">
        <v>161</v>
      </c>
      <c r="AL225" s="9">
        <v>100</v>
      </c>
      <c r="AM225" s="9">
        <v>100</v>
      </c>
      <c r="AN225" s="9">
        <v>100</v>
      </c>
      <c r="AO225" s="9">
        <v>100</v>
      </c>
      <c r="AP225" s="9">
        <v>0</v>
      </c>
      <c r="AQ225" s="9">
        <v>2.8</v>
      </c>
      <c r="AU225" s="30">
        <v>142</v>
      </c>
      <c r="AV225" s="30">
        <v>0</v>
      </c>
      <c r="AW225" s="30">
        <v>25</v>
      </c>
      <c r="AX225" s="117">
        <v>0</v>
      </c>
      <c r="AY225" s="30">
        <v>0</v>
      </c>
      <c r="AZ225" s="30">
        <v>31</v>
      </c>
      <c r="BA225" s="117">
        <v>0</v>
      </c>
      <c r="BB225" s="30">
        <v>0</v>
      </c>
      <c r="BC225" s="30">
        <v>56</v>
      </c>
      <c r="BD225" s="117">
        <v>0</v>
      </c>
      <c r="BE225" s="122">
        <v>1</v>
      </c>
      <c r="BF225" s="167"/>
      <c r="BG225" s="107"/>
      <c r="BH225" s="102"/>
      <c r="BI225" s="30">
        <v>142</v>
      </c>
      <c r="BJ225" s="30">
        <v>0</v>
      </c>
      <c r="BK225" s="30">
        <v>30</v>
      </c>
      <c r="BL225" s="117">
        <v>0</v>
      </c>
      <c r="BM225" s="30">
        <v>23</v>
      </c>
      <c r="BN225" s="30">
        <v>32</v>
      </c>
      <c r="BO225" s="117">
        <v>71.9</v>
      </c>
      <c r="BP225" s="30">
        <v>23</v>
      </c>
      <c r="BQ225" s="30">
        <v>62</v>
      </c>
      <c r="BR225" s="117">
        <v>37.1</v>
      </c>
      <c r="BS225" s="122">
        <v>5.04112391557255E-10</v>
      </c>
      <c r="BT225" s="167"/>
      <c r="BU225" s="102"/>
      <c r="BV225" s="102"/>
      <c r="BW225" s="30">
        <v>142</v>
      </c>
      <c r="BX225" s="30">
        <v>0</v>
      </c>
      <c r="BY225" s="30">
        <v>33</v>
      </c>
      <c r="BZ225" s="117">
        <v>0</v>
      </c>
      <c r="CA225" s="30">
        <v>0</v>
      </c>
      <c r="CB225" s="30">
        <v>32</v>
      </c>
      <c r="CC225" s="117">
        <v>0</v>
      </c>
      <c r="CD225" s="30">
        <v>0</v>
      </c>
      <c r="CE225" s="30">
        <v>65</v>
      </c>
      <c r="CF225" s="117">
        <v>0</v>
      </c>
      <c r="CG225" s="122">
        <v>1</v>
      </c>
      <c r="CH225" s="126"/>
      <c r="CI225" s="128"/>
      <c r="CJ225" s="102"/>
      <c r="CK225" s="30">
        <v>142</v>
      </c>
      <c r="CL225" s="30">
        <v>0</v>
      </c>
      <c r="CM225" s="30">
        <v>29</v>
      </c>
      <c r="CN225" s="117">
        <v>0</v>
      </c>
      <c r="CO225" s="30">
        <v>0</v>
      </c>
      <c r="CP225" s="30">
        <v>35</v>
      </c>
      <c r="CQ225" s="117">
        <v>0</v>
      </c>
      <c r="CR225" s="30">
        <v>0</v>
      </c>
      <c r="CS225" s="30">
        <v>64</v>
      </c>
      <c r="CT225" s="117">
        <v>0</v>
      </c>
      <c r="CU225" s="122">
        <v>1</v>
      </c>
      <c r="CV225" s="178"/>
      <c r="CX225" s="1"/>
      <c r="CY225" s="1"/>
      <c r="CZ225" s="1"/>
      <c r="DA225" s="1"/>
      <c r="DB225" s="1"/>
    </row>
    <row r="226" spans="3:106" s="11" customFormat="1" ht="9.75" customHeight="1">
      <c r="C226" s="16"/>
      <c r="D226" s="75"/>
      <c r="E226" s="88">
        <v>100</v>
      </c>
      <c r="F226" s="9">
        <v>100</v>
      </c>
      <c r="G226" s="9">
        <v>100</v>
      </c>
      <c r="H226" s="9">
        <v>100</v>
      </c>
      <c r="I226" s="9">
        <v>0</v>
      </c>
      <c r="J226" s="9">
        <v>0</v>
      </c>
      <c r="N226" s="16"/>
      <c r="O226" s="89" t="s">
        <v>163</v>
      </c>
      <c r="P226" s="9">
        <v>100</v>
      </c>
      <c r="Q226" s="9">
        <v>100</v>
      </c>
      <c r="R226" s="9">
        <v>100</v>
      </c>
      <c r="S226" s="9">
        <v>100</v>
      </c>
      <c r="T226" s="9">
        <v>0</v>
      </c>
      <c r="U226" s="9">
        <v>5.6</v>
      </c>
      <c r="Y226" s="16"/>
      <c r="Z226" s="89" t="s">
        <v>164</v>
      </c>
      <c r="AA226" s="12">
        <v>99.7</v>
      </c>
      <c r="AB226" s="9">
        <v>98.5</v>
      </c>
      <c r="AC226" s="9">
        <v>100</v>
      </c>
      <c r="AD226" s="9">
        <v>100</v>
      </c>
      <c r="AE226" s="9">
        <v>0</v>
      </c>
      <c r="AF226" s="9">
        <v>8.3</v>
      </c>
      <c r="AJ226" s="16"/>
      <c r="AK226" s="89" t="s">
        <v>165</v>
      </c>
      <c r="AL226" s="9">
        <v>96.3</v>
      </c>
      <c r="AM226" s="9">
        <v>100</v>
      </c>
      <c r="AN226" s="9">
        <v>98.5</v>
      </c>
      <c r="AO226" s="9">
        <v>100</v>
      </c>
      <c r="AP226" s="9">
        <v>0</v>
      </c>
      <c r="AQ226" s="9">
        <v>2.8</v>
      </c>
      <c r="AU226" s="30">
        <v>151</v>
      </c>
      <c r="AV226" s="30">
        <v>1</v>
      </c>
      <c r="AW226" s="30">
        <v>25</v>
      </c>
      <c r="AX226" s="117">
        <v>4</v>
      </c>
      <c r="AY226" s="30">
        <v>4</v>
      </c>
      <c r="AZ226" s="30">
        <v>31</v>
      </c>
      <c r="BA226" s="117">
        <v>12.9</v>
      </c>
      <c r="BB226" s="30">
        <v>5</v>
      </c>
      <c r="BC226" s="30">
        <v>56</v>
      </c>
      <c r="BD226" s="117">
        <v>8.9</v>
      </c>
      <c r="BE226" s="122">
        <v>0.36698521604182</v>
      </c>
      <c r="BF226" s="167"/>
      <c r="BG226" s="107"/>
      <c r="BH226" s="102"/>
      <c r="BI226" s="30">
        <v>151</v>
      </c>
      <c r="BJ226" s="30">
        <v>0</v>
      </c>
      <c r="BK226" s="30">
        <v>30</v>
      </c>
      <c r="BL226" s="117">
        <v>0</v>
      </c>
      <c r="BM226" s="30">
        <v>25</v>
      </c>
      <c r="BN226" s="30">
        <v>32</v>
      </c>
      <c r="BO226" s="117">
        <v>78.1</v>
      </c>
      <c r="BP226" s="30">
        <v>25</v>
      </c>
      <c r="BQ226" s="30">
        <v>62</v>
      </c>
      <c r="BR226" s="117">
        <v>40.3</v>
      </c>
      <c r="BS226" s="122">
        <v>2.38007463792671E-11</v>
      </c>
      <c r="BT226" s="167"/>
      <c r="BU226" s="102"/>
      <c r="BV226" s="102"/>
      <c r="BW226" s="30">
        <v>151</v>
      </c>
      <c r="BX226" s="30">
        <v>0</v>
      </c>
      <c r="BY226" s="30">
        <v>33</v>
      </c>
      <c r="BZ226" s="117">
        <v>0</v>
      </c>
      <c r="CA226" s="30">
        <v>0</v>
      </c>
      <c r="CB226" s="30">
        <v>32</v>
      </c>
      <c r="CC226" s="117">
        <v>0</v>
      </c>
      <c r="CD226" s="30">
        <v>0</v>
      </c>
      <c r="CE226" s="30">
        <v>65</v>
      </c>
      <c r="CF226" s="117">
        <v>0</v>
      </c>
      <c r="CG226" s="122">
        <v>1</v>
      </c>
      <c r="CH226" s="126"/>
      <c r="CI226" s="128"/>
      <c r="CJ226" s="102"/>
      <c r="CK226" s="30">
        <v>151</v>
      </c>
      <c r="CL226" s="30">
        <v>3</v>
      </c>
      <c r="CM226" s="30">
        <v>29</v>
      </c>
      <c r="CN226" s="117">
        <v>10.3</v>
      </c>
      <c r="CO226" s="30">
        <v>0</v>
      </c>
      <c r="CP226" s="30">
        <v>34</v>
      </c>
      <c r="CQ226" s="117">
        <v>0</v>
      </c>
      <c r="CR226" s="30">
        <v>3</v>
      </c>
      <c r="CS226" s="30">
        <v>63</v>
      </c>
      <c r="CT226" s="117">
        <v>4.8</v>
      </c>
      <c r="CU226" s="122">
        <v>0.0920148069804336</v>
      </c>
      <c r="CV226" s="178"/>
      <c r="CX226" s="1"/>
      <c r="CY226" s="1"/>
      <c r="CZ226" s="1"/>
      <c r="DA226" s="1"/>
      <c r="DB226" s="1"/>
    </row>
    <row r="227" spans="3:106" s="13" customFormat="1" ht="9.75" customHeight="1">
      <c r="C227" s="16"/>
      <c r="D227" s="75"/>
      <c r="E227" s="88">
        <v>100</v>
      </c>
      <c r="F227" s="9">
        <v>98.5</v>
      </c>
      <c r="G227" s="9">
        <v>100</v>
      </c>
      <c r="H227" s="9">
        <v>100</v>
      </c>
      <c r="I227" s="9">
        <v>0</v>
      </c>
      <c r="J227" s="9">
        <v>27.8</v>
      </c>
      <c r="N227" s="16"/>
      <c r="O227" s="89" t="s">
        <v>167</v>
      </c>
      <c r="P227" s="9">
        <v>93.6</v>
      </c>
      <c r="Q227" s="9">
        <v>95.5</v>
      </c>
      <c r="R227" s="9">
        <v>100</v>
      </c>
      <c r="S227" s="9">
        <v>100</v>
      </c>
      <c r="T227" s="9">
        <v>0</v>
      </c>
      <c r="U227" s="9">
        <v>5.7</v>
      </c>
      <c r="Y227" s="16"/>
      <c r="Z227" s="89" t="s">
        <v>168</v>
      </c>
      <c r="AA227" s="12">
        <v>100</v>
      </c>
      <c r="AB227" s="9">
        <v>100</v>
      </c>
      <c r="AC227" s="9">
        <v>100</v>
      </c>
      <c r="AD227" s="9">
        <v>100</v>
      </c>
      <c r="AE227" s="9">
        <v>0</v>
      </c>
      <c r="AF227" s="9">
        <v>8.3</v>
      </c>
      <c r="AG227" s="11"/>
      <c r="AH227" s="11"/>
      <c r="AJ227" s="16"/>
      <c r="AK227" s="89" t="s">
        <v>169</v>
      </c>
      <c r="AL227" s="9">
        <v>99.7</v>
      </c>
      <c r="AM227" s="9">
        <v>98.5</v>
      </c>
      <c r="AN227" s="9">
        <v>100</v>
      </c>
      <c r="AO227" s="9">
        <v>100</v>
      </c>
      <c r="AP227" s="9">
        <v>0.7</v>
      </c>
      <c r="AQ227" s="9">
        <v>2.9</v>
      </c>
      <c r="AR227" s="11"/>
      <c r="AT227" s="11"/>
      <c r="AU227" s="30">
        <v>162</v>
      </c>
      <c r="AV227" s="30">
        <v>1</v>
      </c>
      <c r="AW227" s="30">
        <v>25</v>
      </c>
      <c r="AX227" s="117">
        <v>4</v>
      </c>
      <c r="AY227" s="30">
        <v>3</v>
      </c>
      <c r="AZ227" s="30">
        <v>31</v>
      </c>
      <c r="BA227" s="117">
        <v>9.7</v>
      </c>
      <c r="BB227" s="30">
        <v>4</v>
      </c>
      <c r="BC227" s="30">
        <v>56</v>
      </c>
      <c r="BD227" s="117">
        <v>7.1</v>
      </c>
      <c r="BE227" s="122">
        <v>0.620191129625092</v>
      </c>
      <c r="BF227" s="167"/>
      <c r="BG227" s="107"/>
      <c r="BH227" s="102"/>
      <c r="BI227" s="30">
        <v>162</v>
      </c>
      <c r="BJ227" s="30">
        <v>0</v>
      </c>
      <c r="BK227" s="30">
        <v>29</v>
      </c>
      <c r="BL227" s="117">
        <v>0</v>
      </c>
      <c r="BM227" s="30">
        <v>25</v>
      </c>
      <c r="BN227" s="30">
        <v>32</v>
      </c>
      <c r="BO227" s="117">
        <v>78.1</v>
      </c>
      <c r="BP227" s="30">
        <v>25</v>
      </c>
      <c r="BQ227" s="30">
        <v>61</v>
      </c>
      <c r="BR227" s="117">
        <v>41</v>
      </c>
      <c r="BS227" s="122">
        <v>8.17317804855285E-11</v>
      </c>
      <c r="BT227" s="167"/>
      <c r="BU227" s="102"/>
      <c r="BV227" s="102"/>
      <c r="BW227" s="30">
        <v>162</v>
      </c>
      <c r="BX227" s="30">
        <v>0</v>
      </c>
      <c r="BY227" s="30">
        <v>32</v>
      </c>
      <c r="BZ227" s="117">
        <v>0</v>
      </c>
      <c r="CA227" s="30">
        <v>0</v>
      </c>
      <c r="CB227" s="30">
        <v>32</v>
      </c>
      <c r="CC227" s="117">
        <v>0</v>
      </c>
      <c r="CD227" s="30">
        <v>0</v>
      </c>
      <c r="CE227" s="30">
        <v>64</v>
      </c>
      <c r="CF227" s="117">
        <v>0</v>
      </c>
      <c r="CG227" s="122">
        <v>1</v>
      </c>
      <c r="CH227" s="126"/>
      <c r="CI227" s="128"/>
      <c r="CJ227" s="102"/>
      <c r="CK227" s="30">
        <v>162</v>
      </c>
      <c r="CL227" s="30">
        <v>1</v>
      </c>
      <c r="CM227" s="30">
        <v>28</v>
      </c>
      <c r="CN227" s="117">
        <v>3.6</v>
      </c>
      <c r="CO227" s="30">
        <v>0</v>
      </c>
      <c r="CP227" s="30">
        <v>35</v>
      </c>
      <c r="CQ227" s="117">
        <v>0</v>
      </c>
      <c r="CR227" s="30">
        <v>1</v>
      </c>
      <c r="CS227" s="30">
        <v>63</v>
      </c>
      <c r="CT227" s="117">
        <v>1.6</v>
      </c>
      <c r="CU227" s="122">
        <v>0.444444444444444</v>
      </c>
      <c r="CV227" s="178"/>
      <c r="CW227" s="11"/>
      <c r="CX227" s="1"/>
      <c r="CY227" s="1"/>
      <c r="CZ227" s="1"/>
      <c r="DA227" s="1"/>
      <c r="DB227" s="1"/>
    </row>
    <row r="228" spans="3:106" s="11" customFormat="1" ht="9.75" customHeight="1">
      <c r="C228" s="16"/>
      <c r="D228" s="75"/>
      <c r="E228" s="88">
        <v>99.3</v>
      </c>
      <c r="F228" s="9">
        <v>98.5</v>
      </c>
      <c r="G228" s="9">
        <v>100</v>
      </c>
      <c r="H228" s="9">
        <v>100</v>
      </c>
      <c r="I228" s="9">
        <v>0</v>
      </c>
      <c r="J228" s="9">
        <v>22.2</v>
      </c>
      <c r="N228" s="16"/>
      <c r="O228" s="89" t="s">
        <v>171</v>
      </c>
      <c r="P228" s="9">
        <v>100</v>
      </c>
      <c r="Q228" s="9">
        <v>100</v>
      </c>
      <c r="R228" s="9">
        <v>100</v>
      </c>
      <c r="S228" s="9">
        <v>100</v>
      </c>
      <c r="T228" s="9">
        <v>0</v>
      </c>
      <c r="U228" s="9">
        <v>100</v>
      </c>
      <c r="Y228" s="16"/>
      <c r="Z228" s="89" t="s">
        <v>172</v>
      </c>
      <c r="AA228" s="12">
        <v>100</v>
      </c>
      <c r="AB228" s="9">
        <v>95.5</v>
      </c>
      <c r="AC228" s="9">
        <v>100</v>
      </c>
      <c r="AD228" s="9">
        <v>100</v>
      </c>
      <c r="AE228" s="9">
        <v>0</v>
      </c>
      <c r="AF228" s="9">
        <v>11.1</v>
      </c>
      <c r="AJ228" s="16"/>
      <c r="AK228" s="89" t="s">
        <v>173</v>
      </c>
      <c r="AL228" s="9">
        <v>99.3</v>
      </c>
      <c r="AM228" s="9">
        <v>98.5</v>
      </c>
      <c r="AN228" s="9">
        <v>100</v>
      </c>
      <c r="AO228" s="9">
        <v>100</v>
      </c>
      <c r="AP228" s="9">
        <v>0</v>
      </c>
      <c r="AQ228" s="9">
        <v>0</v>
      </c>
      <c r="AU228" s="30">
        <v>164</v>
      </c>
      <c r="AV228" s="30">
        <v>2</v>
      </c>
      <c r="AW228" s="30">
        <v>25</v>
      </c>
      <c r="AX228" s="117">
        <v>8</v>
      </c>
      <c r="AY228" s="30">
        <v>2</v>
      </c>
      <c r="AZ228" s="30">
        <v>31</v>
      </c>
      <c r="BA228" s="117">
        <v>6.5</v>
      </c>
      <c r="BB228" s="30">
        <v>4</v>
      </c>
      <c r="BC228" s="30">
        <v>56</v>
      </c>
      <c r="BD228" s="117">
        <v>7.1</v>
      </c>
      <c r="BE228" s="122">
        <v>1</v>
      </c>
      <c r="BF228" s="167"/>
      <c r="BG228" s="107"/>
      <c r="BH228" s="102"/>
      <c r="BI228" s="30">
        <v>164</v>
      </c>
      <c r="BJ228" s="30">
        <v>0</v>
      </c>
      <c r="BK228" s="30">
        <v>30</v>
      </c>
      <c r="BL228" s="117">
        <v>0</v>
      </c>
      <c r="BM228" s="30">
        <v>25</v>
      </c>
      <c r="BN228" s="30">
        <v>32</v>
      </c>
      <c r="BO228" s="117">
        <v>78.1</v>
      </c>
      <c r="BP228" s="30">
        <v>25</v>
      </c>
      <c r="BQ228" s="30">
        <v>62</v>
      </c>
      <c r="BR228" s="117">
        <v>40.3</v>
      </c>
      <c r="BS228" s="122">
        <v>2.38007463792671E-11</v>
      </c>
      <c r="BT228" s="167"/>
      <c r="BU228" s="102"/>
      <c r="BV228" s="102"/>
      <c r="BW228" s="30">
        <v>164</v>
      </c>
      <c r="BX228" s="30">
        <v>0</v>
      </c>
      <c r="BY228" s="30">
        <v>33</v>
      </c>
      <c r="BZ228" s="117">
        <v>0</v>
      </c>
      <c r="CA228" s="30">
        <v>1</v>
      </c>
      <c r="CB228" s="30">
        <v>32</v>
      </c>
      <c r="CC228" s="117">
        <v>3.1</v>
      </c>
      <c r="CD228" s="30">
        <v>1</v>
      </c>
      <c r="CE228" s="30">
        <v>65</v>
      </c>
      <c r="CF228" s="117">
        <v>1.5</v>
      </c>
      <c r="CG228" s="122">
        <v>0.492307692307692</v>
      </c>
      <c r="CH228" s="126"/>
      <c r="CI228" s="34"/>
      <c r="CJ228" s="102"/>
      <c r="CK228" s="30">
        <v>164</v>
      </c>
      <c r="CL228" s="30">
        <v>1</v>
      </c>
      <c r="CM228" s="30">
        <v>29</v>
      </c>
      <c r="CN228" s="117">
        <v>3.4</v>
      </c>
      <c r="CO228" s="30">
        <v>1</v>
      </c>
      <c r="CP228" s="30">
        <v>35</v>
      </c>
      <c r="CQ228" s="117">
        <v>2.9</v>
      </c>
      <c r="CR228" s="30">
        <v>2</v>
      </c>
      <c r="CS228" s="30">
        <v>64</v>
      </c>
      <c r="CT228" s="117">
        <v>3.1</v>
      </c>
      <c r="CU228" s="122">
        <v>1</v>
      </c>
      <c r="CV228" s="178"/>
      <c r="CX228" s="1"/>
      <c r="CY228" s="1"/>
      <c r="CZ228" s="1"/>
      <c r="DA228" s="1"/>
      <c r="DB228" s="1"/>
    </row>
    <row r="229" spans="3:106" s="11" customFormat="1" ht="9.75" customHeight="1">
      <c r="C229" s="16"/>
      <c r="D229" s="75"/>
      <c r="E229" s="88">
        <v>100</v>
      </c>
      <c r="F229" s="9">
        <v>100</v>
      </c>
      <c r="G229" s="9">
        <v>100</v>
      </c>
      <c r="H229" s="9">
        <v>100</v>
      </c>
      <c r="I229" s="9">
        <v>0</v>
      </c>
      <c r="J229" s="9">
        <v>30.6</v>
      </c>
      <c r="N229" s="16"/>
      <c r="O229" s="89" t="s">
        <v>175</v>
      </c>
      <c r="P229" s="9">
        <v>99.7</v>
      </c>
      <c r="Q229" s="9">
        <v>98.5</v>
      </c>
      <c r="R229" s="9">
        <v>100</v>
      </c>
      <c r="S229" s="9">
        <v>100</v>
      </c>
      <c r="T229" s="9">
        <v>0</v>
      </c>
      <c r="U229" s="9">
        <v>100</v>
      </c>
      <c r="Y229" s="16"/>
      <c r="Z229" s="89" t="s">
        <v>176</v>
      </c>
      <c r="AA229" s="12">
        <v>99.7</v>
      </c>
      <c r="AB229" s="9">
        <v>100</v>
      </c>
      <c r="AC229" s="9">
        <v>100</v>
      </c>
      <c r="AD229" s="9">
        <v>100</v>
      </c>
      <c r="AE229" s="9">
        <v>0</v>
      </c>
      <c r="AF229" s="9">
        <v>0</v>
      </c>
      <c r="AJ229" s="16"/>
      <c r="AK229" s="89" t="s">
        <v>177</v>
      </c>
      <c r="AL229" s="9">
        <v>100</v>
      </c>
      <c r="AM229" s="9">
        <v>100</v>
      </c>
      <c r="AN229" s="9">
        <v>100</v>
      </c>
      <c r="AO229" s="9">
        <v>100</v>
      </c>
      <c r="AP229" s="9">
        <v>0</v>
      </c>
      <c r="AQ229" s="9">
        <v>2.8</v>
      </c>
      <c r="AU229" s="30">
        <v>171</v>
      </c>
      <c r="AV229" s="30">
        <v>1</v>
      </c>
      <c r="AW229" s="30">
        <v>25</v>
      </c>
      <c r="AX229" s="117">
        <v>4</v>
      </c>
      <c r="AY229" s="30">
        <v>4</v>
      </c>
      <c r="AZ229" s="30">
        <v>31</v>
      </c>
      <c r="BA229" s="117">
        <v>12.9</v>
      </c>
      <c r="BB229" s="30">
        <v>5</v>
      </c>
      <c r="BC229" s="30">
        <v>56</v>
      </c>
      <c r="BD229" s="117">
        <v>8.9</v>
      </c>
      <c r="BE229" s="122">
        <v>0.36698521604182</v>
      </c>
      <c r="BF229" s="167"/>
      <c r="BG229" s="107"/>
      <c r="BH229" s="102"/>
      <c r="BI229" s="30">
        <v>171</v>
      </c>
      <c r="BJ229" s="30">
        <v>1</v>
      </c>
      <c r="BK229" s="30">
        <v>30</v>
      </c>
      <c r="BL229" s="117">
        <v>3.3</v>
      </c>
      <c r="BM229" s="30">
        <v>25</v>
      </c>
      <c r="BN229" s="30">
        <v>32</v>
      </c>
      <c r="BO229" s="117">
        <v>78.1</v>
      </c>
      <c r="BP229" s="30">
        <v>26</v>
      </c>
      <c r="BQ229" s="30">
        <v>62</v>
      </c>
      <c r="BR229" s="117">
        <v>41.9</v>
      </c>
      <c r="BS229" s="122">
        <v>5.07554742524337E-10</v>
      </c>
      <c r="BT229" s="167"/>
      <c r="BU229" s="102"/>
      <c r="BV229" s="102"/>
      <c r="BW229" s="30">
        <v>171</v>
      </c>
      <c r="BX229" s="30">
        <v>1</v>
      </c>
      <c r="BY229" s="30">
        <v>33</v>
      </c>
      <c r="BZ229" s="117">
        <v>3</v>
      </c>
      <c r="CA229" s="30">
        <v>0</v>
      </c>
      <c r="CB229" s="30">
        <v>32</v>
      </c>
      <c r="CC229" s="117">
        <v>0</v>
      </c>
      <c r="CD229" s="30">
        <v>1</v>
      </c>
      <c r="CE229" s="30">
        <v>65</v>
      </c>
      <c r="CF229" s="117">
        <v>1.5</v>
      </c>
      <c r="CG229" s="122">
        <v>1</v>
      </c>
      <c r="CH229" s="126"/>
      <c r="CI229" s="34"/>
      <c r="CJ229" s="102"/>
      <c r="CK229" s="30">
        <v>171</v>
      </c>
      <c r="CL229" s="30">
        <v>1</v>
      </c>
      <c r="CM229" s="30">
        <v>29</v>
      </c>
      <c r="CN229" s="117">
        <v>3.4</v>
      </c>
      <c r="CO229" s="30">
        <v>1</v>
      </c>
      <c r="CP229" s="30">
        <v>35</v>
      </c>
      <c r="CQ229" s="117">
        <v>2.9</v>
      </c>
      <c r="CR229" s="30">
        <v>2</v>
      </c>
      <c r="CS229" s="30">
        <v>64</v>
      </c>
      <c r="CT229" s="117">
        <v>3.1</v>
      </c>
      <c r="CU229" s="122">
        <v>1</v>
      </c>
      <c r="CV229" s="178"/>
      <c r="DB229" s="1"/>
    </row>
    <row r="230" spans="3:106" s="11" customFormat="1" ht="9.75" customHeight="1">
      <c r="C230" s="16"/>
      <c r="D230" s="75"/>
      <c r="E230" s="88">
        <v>99.7</v>
      </c>
      <c r="F230" s="9">
        <v>100</v>
      </c>
      <c r="G230" s="9">
        <v>100</v>
      </c>
      <c r="H230" s="9">
        <v>100</v>
      </c>
      <c r="I230" s="9">
        <v>0</v>
      </c>
      <c r="J230" s="9">
        <v>44.4</v>
      </c>
      <c r="N230" s="16"/>
      <c r="O230" s="89" t="s">
        <v>179</v>
      </c>
      <c r="P230" s="9">
        <v>100</v>
      </c>
      <c r="Q230" s="9">
        <v>100</v>
      </c>
      <c r="R230" s="9">
        <v>100</v>
      </c>
      <c r="S230" s="9">
        <v>100</v>
      </c>
      <c r="T230" s="9">
        <v>0</v>
      </c>
      <c r="U230" s="9">
        <v>100</v>
      </c>
      <c r="Y230" s="16"/>
      <c r="Z230" s="89" t="s">
        <v>180</v>
      </c>
      <c r="AA230" s="12">
        <v>99.3</v>
      </c>
      <c r="AB230" s="9">
        <v>100</v>
      </c>
      <c r="AC230" s="9">
        <v>100</v>
      </c>
      <c r="AD230" s="9">
        <v>100</v>
      </c>
      <c r="AE230" s="9">
        <v>0</v>
      </c>
      <c r="AF230" s="9">
        <v>2.8</v>
      </c>
      <c r="AJ230" s="16"/>
      <c r="AK230" s="89" t="s">
        <v>181</v>
      </c>
      <c r="AL230" s="9">
        <v>100</v>
      </c>
      <c r="AM230" s="9">
        <v>100</v>
      </c>
      <c r="AN230" s="9">
        <v>100</v>
      </c>
      <c r="AO230" s="9">
        <v>100</v>
      </c>
      <c r="AP230" s="9">
        <v>0</v>
      </c>
      <c r="AQ230" s="9">
        <v>2.8</v>
      </c>
      <c r="AU230" s="30">
        <v>176</v>
      </c>
      <c r="AV230" s="30">
        <v>1</v>
      </c>
      <c r="AW230" s="30">
        <v>25</v>
      </c>
      <c r="AX230" s="117">
        <v>4</v>
      </c>
      <c r="AY230" s="30">
        <v>1</v>
      </c>
      <c r="AZ230" s="30">
        <v>31</v>
      </c>
      <c r="BA230" s="117">
        <v>3.2</v>
      </c>
      <c r="BB230" s="30">
        <v>2</v>
      </c>
      <c r="BC230" s="30">
        <v>56</v>
      </c>
      <c r="BD230" s="117">
        <v>3.6</v>
      </c>
      <c r="BE230" s="122">
        <v>1</v>
      </c>
      <c r="BF230" s="167"/>
      <c r="BG230" s="107"/>
      <c r="BH230" s="102"/>
      <c r="BI230" s="30">
        <v>176</v>
      </c>
      <c r="BJ230" s="30">
        <v>1</v>
      </c>
      <c r="BK230" s="30">
        <v>30</v>
      </c>
      <c r="BL230" s="117">
        <v>3.3</v>
      </c>
      <c r="BM230" s="30">
        <v>25</v>
      </c>
      <c r="BN230" s="30">
        <v>31</v>
      </c>
      <c r="BO230" s="117">
        <v>80.6</v>
      </c>
      <c r="BP230" s="30">
        <v>26</v>
      </c>
      <c r="BQ230" s="30">
        <v>61</v>
      </c>
      <c r="BR230" s="117">
        <v>42.6</v>
      </c>
      <c r="BS230" s="122">
        <v>2.19237111977227E-10</v>
      </c>
      <c r="BT230" s="167"/>
      <c r="BU230" s="102"/>
      <c r="BV230" s="102"/>
      <c r="BW230" s="30">
        <v>176</v>
      </c>
      <c r="BX230" s="30">
        <v>0</v>
      </c>
      <c r="BY230" s="30">
        <v>33</v>
      </c>
      <c r="BZ230" s="117">
        <v>0</v>
      </c>
      <c r="CA230" s="30">
        <v>0</v>
      </c>
      <c r="CB230" s="30">
        <v>32</v>
      </c>
      <c r="CC230" s="117">
        <v>0</v>
      </c>
      <c r="CD230" s="30">
        <v>0</v>
      </c>
      <c r="CE230" s="30">
        <v>65</v>
      </c>
      <c r="CF230" s="117">
        <v>0</v>
      </c>
      <c r="CG230" s="122">
        <v>1</v>
      </c>
      <c r="CH230" s="126"/>
      <c r="CI230" s="34"/>
      <c r="CJ230" s="102"/>
      <c r="CK230" s="30">
        <v>176</v>
      </c>
      <c r="CL230" s="30">
        <v>1</v>
      </c>
      <c r="CM230" s="30">
        <v>29</v>
      </c>
      <c r="CN230" s="117">
        <v>3.4</v>
      </c>
      <c r="CO230" s="30">
        <v>0</v>
      </c>
      <c r="CP230" s="30">
        <v>35</v>
      </c>
      <c r="CQ230" s="117">
        <v>0</v>
      </c>
      <c r="CR230" s="30">
        <v>1</v>
      </c>
      <c r="CS230" s="30">
        <v>64</v>
      </c>
      <c r="CT230" s="117">
        <v>1.6</v>
      </c>
      <c r="CU230" s="122">
        <v>0.453125</v>
      </c>
      <c r="CV230" s="178"/>
      <c r="DB230" s="1"/>
    </row>
    <row r="231" spans="3:106" s="11" customFormat="1" ht="9.75" customHeight="1">
      <c r="C231" s="16"/>
      <c r="D231" s="75"/>
      <c r="E231" s="88">
        <v>100</v>
      </c>
      <c r="F231" s="9">
        <v>100</v>
      </c>
      <c r="G231" s="9">
        <v>100</v>
      </c>
      <c r="H231" s="9">
        <v>100</v>
      </c>
      <c r="I231" s="9">
        <v>0</v>
      </c>
      <c r="J231" s="9">
        <v>27.8</v>
      </c>
      <c r="N231" s="16"/>
      <c r="O231" s="89" t="s">
        <v>183</v>
      </c>
      <c r="P231" s="9">
        <v>99.7</v>
      </c>
      <c r="Q231" s="9">
        <v>100</v>
      </c>
      <c r="R231" s="9">
        <v>100</v>
      </c>
      <c r="S231" s="9">
        <v>100</v>
      </c>
      <c r="T231" s="9">
        <v>0</v>
      </c>
      <c r="U231" s="9">
        <v>100</v>
      </c>
      <c r="Y231" s="16"/>
      <c r="Z231" s="89" t="s">
        <v>184</v>
      </c>
      <c r="AA231" s="12">
        <v>100</v>
      </c>
      <c r="AB231" s="9">
        <v>100</v>
      </c>
      <c r="AC231" s="9">
        <v>100</v>
      </c>
      <c r="AD231" s="9">
        <v>100</v>
      </c>
      <c r="AE231" s="9">
        <v>0</v>
      </c>
      <c r="AF231" s="9">
        <v>0</v>
      </c>
      <c r="AJ231" s="16"/>
      <c r="AK231" s="89" t="s">
        <v>185</v>
      </c>
      <c r="AL231" s="9">
        <v>99.3</v>
      </c>
      <c r="AM231" s="9">
        <v>98.5</v>
      </c>
      <c r="AN231" s="9">
        <v>100</v>
      </c>
      <c r="AO231" s="9">
        <v>100</v>
      </c>
      <c r="AP231" s="9">
        <v>0</v>
      </c>
      <c r="AQ231" s="9">
        <v>0</v>
      </c>
      <c r="AU231" s="30">
        <v>182</v>
      </c>
      <c r="AV231" s="30">
        <v>0</v>
      </c>
      <c r="AW231" s="30">
        <v>25</v>
      </c>
      <c r="AX231" s="117">
        <v>0</v>
      </c>
      <c r="AY231" s="30">
        <v>0</v>
      </c>
      <c r="AZ231" s="30">
        <v>31</v>
      </c>
      <c r="BA231" s="117">
        <v>0</v>
      </c>
      <c r="BB231" s="30">
        <v>0</v>
      </c>
      <c r="BC231" s="30">
        <v>56</v>
      </c>
      <c r="BD231" s="117">
        <v>0</v>
      </c>
      <c r="BE231" s="122">
        <v>1</v>
      </c>
      <c r="BF231" s="167"/>
      <c r="BG231" s="107"/>
      <c r="BH231" s="102"/>
      <c r="BI231" s="30">
        <v>182</v>
      </c>
      <c r="BJ231" s="30">
        <v>1</v>
      </c>
      <c r="BK231" s="30">
        <v>30</v>
      </c>
      <c r="BL231" s="117">
        <v>3.3</v>
      </c>
      <c r="BM231" s="30">
        <v>24</v>
      </c>
      <c r="BN231" s="30">
        <v>32</v>
      </c>
      <c r="BO231" s="117">
        <v>75</v>
      </c>
      <c r="BP231" s="30">
        <v>25</v>
      </c>
      <c r="BQ231" s="30">
        <v>62</v>
      </c>
      <c r="BR231" s="117">
        <v>40.3</v>
      </c>
      <c r="BS231" s="122">
        <v>2.29338836049506E-09</v>
      </c>
      <c r="BT231" s="167"/>
      <c r="BU231" s="102"/>
      <c r="BV231" s="102"/>
      <c r="BW231" s="30">
        <v>182</v>
      </c>
      <c r="BX231" s="30">
        <v>0</v>
      </c>
      <c r="BY231" s="30">
        <v>33</v>
      </c>
      <c r="BZ231" s="117">
        <v>0</v>
      </c>
      <c r="CA231" s="30">
        <v>1</v>
      </c>
      <c r="CB231" s="30">
        <v>32</v>
      </c>
      <c r="CC231" s="117">
        <v>3.1</v>
      </c>
      <c r="CD231" s="30">
        <v>1</v>
      </c>
      <c r="CE231" s="30">
        <v>65</v>
      </c>
      <c r="CF231" s="117">
        <v>1.5</v>
      </c>
      <c r="CG231" s="122">
        <v>0.492307692307692</v>
      </c>
      <c r="CH231" s="126"/>
      <c r="CI231" s="34"/>
      <c r="CJ231" s="102"/>
      <c r="CK231" s="30">
        <v>182</v>
      </c>
      <c r="CL231" s="30">
        <v>1</v>
      </c>
      <c r="CM231" s="30">
        <v>29</v>
      </c>
      <c r="CN231" s="117">
        <v>3.4</v>
      </c>
      <c r="CO231" s="30">
        <v>1</v>
      </c>
      <c r="CP231" s="30">
        <v>35</v>
      </c>
      <c r="CQ231" s="117">
        <v>2.9</v>
      </c>
      <c r="CR231" s="30">
        <v>2</v>
      </c>
      <c r="CS231" s="30">
        <v>64</v>
      </c>
      <c r="CT231" s="117">
        <v>3.1</v>
      </c>
      <c r="CU231" s="122">
        <v>1</v>
      </c>
      <c r="CV231" s="178"/>
      <c r="DB231" s="1"/>
    </row>
    <row r="232" spans="3:100" s="11" customFormat="1" ht="9.75" customHeight="1">
      <c r="C232" s="16"/>
      <c r="D232" s="75"/>
      <c r="E232" s="88">
        <v>100</v>
      </c>
      <c r="F232" s="9">
        <v>98.5</v>
      </c>
      <c r="G232" s="9">
        <v>100</v>
      </c>
      <c r="H232" s="9">
        <v>100</v>
      </c>
      <c r="I232" s="9">
        <v>0</v>
      </c>
      <c r="J232" s="9">
        <v>33.3</v>
      </c>
      <c r="N232" s="16"/>
      <c r="O232" s="89" t="s">
        <v>187</v>
      </c>
      <c r="P232" s="9">
        <v>100</v>
      </c>
      <c r="Q232" s="9">
        <v>100</v>
      </c>
      <c r="R232" s="9">
        <v>100</v>
      </c>
      <c r="S232" s="9">
        <v>100</v>
      </c>
      <c r="T232" s="9">
        <v>0</v>
      </c>
      <c r="U232" s="9">
        <v>100</v>
      </c>
      <c r="Y232" s="16"/>
      <c r="Z232" s="89" t="s">
        <v>188</v>
      </c>
      <c r="AA232" s="12">
        <v>99.3</v>
      </c>
      <c r="AB232" s="9">
        <v>98.5</v>
      </c>
      <c r="AC232" s="9">
        <v>100</v>
      </c>
      <c r="AD232" s="9">
        <v>100</v>
      </c>
      <c r="AE232" s="9">
        <v>0</v>
      </c>
      <c r="AF232" s="9">
        <v>5.6</v>
      </c>
      <c r="AJ232" s="16"/>
      <c r="AK232" s="89" t="s">
        <v>189</v>
      </c>
      <c r="AL232" s="9">
        <v>100</v>
      </c>
      <c r="AM232" s="9">
        <v>97</v>
      </c>
      <c r="AN232" s="9">
        <v>100</v>
      </c>
      <c r="AO232" s="9">
        <v>100</v>
      </c>
      <c r="AP232" s="9">
        <v>0</v>
      </c>
      <c r="AQ232" s="9">
        <v>2.8</v>
      </c>
      <c r="AU232" s="30">
        <v>189</v>
      </c>
      <c r="AV232" s="30">
        <v>1</v>
      </c>
      <c r="AW232" s="30">
        <v>25</v>
      </c>
      <c r="AX232" s="117">
        <v>4</v>
      </c>
      <c r="AY232" s="30">
        <v>2</v>
      </c>
      <c r="AZ232" s="30">
        <v>31</v>
      </c>
      <c r="BA232" s="117">
        <v>6.5</v>
      </c>
      <c r="BB232" s="30">
        <v>3</v>
      </c>
      <c r="BC232" s="30">
        <v>56</v>
      </c>
      <c r="BD232" s="117">
        <v>5.4</v>
      </c>
      <c r="BE232" s="122">
        <v>1</v>
      </c>
      <c r="BF232" s="167"/>
      <c r="BG232" s="107"/>
      <c r="BH232" s="102"/>
      <c r="BI232" s="30">
        <v>189</v>
      </c>
      <c r="BJ232" s="30">
        <v>0</v>
      </c>
      <c r="BK232" s="30">
        <v>30</v>
      </c>
      <c r="BL232" s="117">
        <v>0</v>
      </c>
      <c r="BM232" s="30">
        <v>25</v>
      </c>
      <c r="BN232" s="30">
        <v>32</v>
      </c>
      <c r="BO232" s="117">
        <v>78.1</v>
      </c>
      <c r="BP232" s="30">
        <v>25</v>
      </c>
      <c r="BQ232" s="30">
        <v>62</v>
      </c>
      <c r="BR232" s="117">
        <v>40.3</v>
      </c>
      <c r="BS232" s="122">
        <v>2.38007463792671E-11</v>
      </c>
      <c r="BT232" s="167"/>
      <c r="BU232" s="102"/>
      <c r="BV232" s="102"/>
      <c r="BW232" s="30">
        <v>189</v>
      </c>
      <c r="BX232" s="30">
        <v>0</v>
      </c>
      <c r="BY232" s="30">
        <v>33</v>
      </c>
      <c r="BZ232" s="117">
        <v>0</v>
      </c>
      <c r="CA232" s="30">
        <v>0</v>
      </c>
      <c r="CB232" s="30">
        <v>32</v>
      </c>
      <c r="CC232" s="117">
        <v>0</v>
      </c>
      <c r="CD232" s="30">
        <v>0</v>
      </c>
      <c r="CE232" s="30">
        <v>65</v>
      </c>
      <c r="CF232" s="117">
        <v>0</v>
      </c>
      <c r="CG232" s="122">
        <v>1</v>
      </c>
      <c r="CH232" s="126"/>
      <c r="CI232" s="34"/>
      <c r="CJ232" s="102"/>
      <c r="CK232" s="30">
        <v>189</v>
      </c>
      <c r="CL232" s="30">
        <v>1</v>
      </c>
      <c r="CM232" s="30">
        <v>29</v>
      </c>
      <c r="CN232" s="117">
        <v>3.4</v>
      </c>
      <c r="CO232" s="30">
        <v>1</v>
      </c>
      <c r="CP232" s="30">
        <v>35</v>
      </c>
      <c r="CQ232" s="117">
        <v>2.9</v>
      </c>
      <c r="CR232" s="30">
        <v>2</v>
      </c>
      <c r="CS232" s="30">
        <v>64</v>
      </c>
      <c r="CT232" s="117">
        <v>3.1</v>
      </c>
      <c r="CU232" s="122">
        <v>1</v>
      </c>
      <c r="CV232" s="178"/>
    </row>
    <row r="233" spans="3:100" s="11" customFormat="1" ht="9.75" customHeight="1">
      <c r="C233" s="16"/>
      <c r="D233" s="75"/>
      <c r="E233" s="88">
        <v>97.6</v>
      </c>
      <c r="F233" s="9">
        <v>100</v>
      </c>
      <c r="G233" s="9">
        <v>100</v>
      </c>
      <c r="H233" s="9">
        <v>97.2</v>
      </c>
      <c r="I233" s="9">
        <v>0</v>
      </c>
      <c r="J233" s="9">
        <v>22.9</v>
      </c>
      <c r="N233" s="16"/>
      <c r="O233" s="89" t="s">
        <v>191</v>
      </c>
      <c r="P233" s="9">
        <v>100</v>
      </c>
      <c r="Q233" s="9">
        <v>100</v>
      </c>
      <c r="R233" s="9">
        <v>100</v>
      </c>
      <c r="S233" s="9">
        <v>100</v>
      </c>
      <c r="T233" s="9">
        <v>0</v>
      </c>
      <c r="U233" s="9">
        <v>100</v>
      </c>
      <c r="Y233" s="16"/>
      <c r="Z233" s="89" t="s">
        <v>192</v>
      </c>
      <c r="AA233" s="12">
        <v>99.3</v>
      </c>
      <c r="AB233" s="9">
        <v>97</v>
      </c>
      <c r="AC233" s="9">
        <v>100</v>
      </c>
      <c r="AD233" s="9">
        <v>100</v>
      </c>
      <c r="AE233" s="9">
        <v>0</v>
      </c>
      <c r="AF233" s="9">
        <v>2.8</v>
      </c>
      <c r="AJ233" s="16"/>
      <c r="AK233" s="89" t="s">
        <v>193</v>
      </c>
      <c r="AL233" s="9">
        <v>100</v>
      </c>
      <c r="AM233" s="9">
        <v>95.5</v>
      </c>
      <c r="AN233" s="9">
        <v>100</v>
      </c>
      <c r="AO233" s="9">
        <v>100</v>
      </c>
      <c r="AP233" s="9">
        <v>0</v>
      </c>
      <c r="AQ233" s="9">
        <v>0</v>
      </c>
      <c r="AU233" s="30">
        <v>201</v>
      </c>
      <c r="AV233" s="30">
        <v>1</v>
      </c>
      <c r="AW233" s="30">
        <v>23</v>
      </c>
      <c r="AX233" s="117">
        <v>4.3</v>
      </c>
      <c r="AY233" s="30">
        <v>1</v>
      </c>
      <c r="AZ233" s="30">
        <v>31</v>
      </c>
      <c r="BA233" s="117">
        <v>3.2</v>
      </c>
      <c r="BB233" s="30">
        <v>2</v>
      </c>
      <c r="BC233" s="30">
        <v>54</v>
      </c>
      <c r="BD233" s="117">
        <v>3.7</v>
      </c>
      <c r="BE233" s="122">
        <v>1</v>
      </c>
      <c r="BF233" s="167"/>
      <c r="BG233" s="107"/>
      <c r="BH233" s="102"/>
      <c r="BI233" s="30">
        <v>201</v>
      </c>
      <c r="BJ233" s="30">
        <v>1</v>
      </c>
      <c r="BK233" s="30">
        <v>29</v>
      </c>
      <c r="BL233" s="117">
        <v>3.4</v>
      </c>
      <c r="BM233" s="30">
        <v>25</v>
      </c>
      <c r="BN233" s="30">
        <v>32</v>
      </c>
      <c r="BO233" s="117">
        <v>78.1</v>
      </c>
      <c r="BP233" s="30">
        <v>26</v>
      </c>
      <c r="BQ233" s="30">
        <v>61</v>
      </c>
      <c r="BR233" s="117">
        <v>42.6</v>
      </c>
      <c r="BS233" s="122">
        <v>1.29868717803525E-09</v>
      </c>
      <c r="BT233" s="167"/>
      <c r="BU233" s="102"/>
      <c r="BV233" s="102"/>
      <c r="BW233" s="30">
        <v>201</v>
      </c>
      <c r="BX233" s="30">
        <v>0</v>
      </c>
      <c r="BY233" s="30">
        <v>33</v>
      </c>
      <c r="BZ233" s="117">
        <v>0</v>
      </c>
      <c r="CA233" s="30">
        <v>0</v>
      </c>
      <c r="CB233" s="30">
        <v>32</v>
      </c>
      <c r="CC233" s="117">
        <v>0</v>
      </c>
      <c r="CD233" s="30">
        <v>0</v>
      </c>
      <c r="CE233" s="30">
        <v>65</v>
      </c>
      <c r="CF233" s="117">
        <v>0</v>
      </c>
      <c r="CG233" s="122">
        <v>1</v>
      </c>
      <c r="CH233" s="126"/>
      <c r="CI233" s="79"/>
      <c r="CJ233" s="102"/>
      <c r="CK233" s="30">
        <v>201</v>
      </c>
      <c r="CL233" s="30">
        <v>0</v>
      </c>
      <c r="CM233" s="30">
        <v>29</v>
      </c>
      <c r="CN233" s="117">
        <v>0</v>
      </c>
      <c r="CO233" s="30">
        <v>0</v>
      </c>
      <c r="CP233" s="30">
        <v>34</v>
      </c>
      <c r="CQ233" s="117">
        <v>0</v>
      </c>
      <c r="CR233" s="30">
        <v>0</v>
      </c>
      <c r="CS233" s="30">
        <v>63</v>
      </c>
      <c r="CT233" s="117">
        <v>0</v>
      </c>
      <c r="CU233" s="122">
        <v>1</v>
      </c>
      <c r="CV233" s="178"/>
    </row>
    <row r="234" spans="3:100" s="11" customFormat="1" ht="9.75" customHeight="1">
      <c r="C234" s="16"/>
      <c r="D234" s="75"/>
      <c r="E234" s="88">
        <v>99.7</v>
      </c>
      <c r="F234" s="9">
        <v>98.5</v>
      </c>
      <c r="G234" s="9">
        <v>100</v>
      </c>
      <c r="H234" s="9">
        <v>100</v>
      </c>
      <c r="I234" s="9">
        <v>0</v>
      </c>
      <c r="J234" s="9">
        <v>30.6</v>
      </c>
      <c r="N234" s="16"/>
      <c r="O234" s="89" t="s">
        <v>195</v>
      </c>
      <c r="P234" s="9">
        <v>99.7</v>
      </c>
      <c r="Q234" s="9">
        <v>100</v>
      </c>
      <c r="R234" s="9">
        <v>100</v>
      </c>
      <c r="S234" s="9">
        <v>100</v>
      </c>
      <c r="T234" s="9">
        <v>0</v>
      </c>
      <c r="U234" s="9">
        <v>100</v>
      </c>
      <c r="Y234" s="16"/>
      <c r="Z234" s="89" t="s">
        <v>196</v>
      </c>
      <c r="AA234" s="12">
        <v>99.7</v>
      </c>
      <c r="AB234" s="9">
        <v>98.5</v>
      </c>
      <c r="AC234" s="9">
        <v>100</v>
      </c>
      <c r="AD234" s="9">
        <v>100</v>
      </c>
      <c r="AE234" s="9">
        <v>0</v>
      </c>
      <c r="AF234" s="9">
        <v>5.6</v>
      </c>
      <c r="AJ234" s="16"/>
      <c r="AK234" s="89" t="s">
        <v>197</v>
      </c>
      <c r="AL234" s="9">
        <v>99.7</v>
      </c>
      <c r="AM234" s="9">
        <v>100</v>
      </c>
      <c r="AN234" s="9">
        <v>100</v>
      </c>
      <c r="AO234" s="9">
        <v>100</v>
      </c>
      <c r="AP234" s="9">
        <v>0</v>
      </c>
      <c r="AQ234" s="9">
        <v>2.8</v>
      </c>
      <c r="AU234" s="30">
        <v>216</v>
      </c>
      <c r="AV234" s="30">
        <v>0</v>
      </c>
      <c r="AW234" s="30">
        <v>25</v>
      </c>
      <c r="AX234" s="117">
        <v>0</v>
      </c>
      <c r="AY234" s="30">
        <v>5</v>
      </c>
      <c r="AZ234" s="30">
        <v>31</v>
      </c>
      <c r="BA234" s="117">
        <v>16.1</v>
      </c>
      <c r="BB234" s="30">
        <v>5</v>
      </c>
      <c r="BC234" s="30">
        <v>56</v>
      </c>
      <c r="BD234" s="117">
        <v>8.9</v>
      </c>
      <c r="BE234" s="122">
        <v>0.058390508862207</v>
      </c>
      <c r="BF234" s="167"/>
      <c r="BG234" s="107"/>
      <c r="BH234" s="102"/>
      <c r="BI234" s="30">
        <v>216</v>
      </c>
      <c r="BJ234" s="30">
        <v>0</v>
      </c>
      <c r="BK234" s="30">
        <v>30</v>
      </c>
      <c r="BL234" s="117">
        <v>0</v>
      </c>
      <c r="BM234" s="30">
        <v>25</v>
      </c>
      <c r="BN234" s="30">
        <v>32</v>
      </c>
      <c r="BO234" s="117">
        <v>78.1</v>
      </c>
      <c r="BP234" s="30">
        <v>25</v>
      </c>
      <c r="BQ234" s="30">
        <v>62</v>
      </c>
      <c r="BR234" s="117">
        <v>40.3</v>
      </c>
      <c r="BS234" s="122">
        <v>2.38007463792671E-11</v>
      </c>
      <c r="BT234" s="167"/>
      <c r="BU234" s="102"/>
      <c r="BV234" s="102"/>
      <c r="BW234" s="30">
        <v>216</v>
      </c>
      <c r="BX234" s="30">
        <v>1</v>
      </c>
      <c r="BY234" s="30">
        <v>33</v>
      </c>
      <c r="BZ234" s="117">
        <v>3</v>
      </c>
      <c r="CA234" s="30">
        <v>1</v>
      </c>
      <c r="CB234" s="30">
        <v>32</v>
      </c>
      <c r="CC234" s="117">
        <v>3.1</v>
      </c>
      <c r="CD234" s="30">
        <v>2</v>
      </c>
      <c r="CE234" s="30">
        <v>65</v>
      </c>
      <c r="CF234" s="117">
        <v>3.1</v>
      </c>
      <c r="CG234" s="122">
        <v>1</v>
      </c>
      <c r="CH234" s="126"/>
      <c r="CI234" s="102"/>
      <c r="CJ234" s="102"/>
      <c r="CK234" s="30">
        <v>216</v>
      </c>
      <c r="CL234" s="30">
        <v>1</v>
      </c>
      <c r="CM234" s="30">
        <v>29</v>
      </c>
      <c r="CN234" s="117">
        <v>3.4</v>
      </c>
      <c r="CO234" s="30">
        <v>0</v>
      </c>
      <c r="CP234" s="30">
        <v>35</v>
      </c>
      <c r="CQ234" s="117">
        <v>0</v>
      </c>
      <c r="CR234" s="30">
        <v>1</v>
      </c>
      <c r="CS234" s="30">
        <v>64</v>
      </c>
      <c r="CT234" s="117">
        <v>1.6</v>
      </c>
      <c r="CU234" s="122">
        <v>0.453125</v>
      </c>
      <c r="CV234" s="178"/>
    </row>
    <row r="235" spans="3:100" s="11" customFormat="1" ht="9.75" customHeight="1">
      <c r="C235" s="16"/>
      <c r="D235" s="75"/>
      <c r="E235" s="88">
        <v>99.7</v>
      </c>
      <c r="F235" s="9">
        <v>98.5</v>
      </c>
      <c r="G235" s="9">
        <v>100</v>
      </c>
      <c r="H235" s="9">
        <v>100</v>
      </c>
      <c r="I235" s="9">
        <v>0</v>
      </c>
      <c r="J235" s="9">
        <v>36.1</v>
      </c>
      <c r="N235" s="16"/>
      <c r="O235" s="89" t="s">
        <v>199</v>
      </c>
      <c r="P235" s="9">
        <v>100</v>
      </c>
      <c r="Q235" s="9">
        <v>100</v>
      </c>
      <c r="R235" s="9">
        <v>100</v>
      </c>
      <c r="S235" s="9">
        <v>100</v>
      </c>
      <c r="T235" s="9">
        <v>0</v>
      </c>
      <c r="U235" s="9">
        <v>100</v>
      </c>
      <c r="Y235" s="16"/>
      <c r="Z235" s="89" t="s">
        <v>200</v>
      </c>
      <c r="AA235" s="12">
        <v>100</v>
      </c>
      <c r="AB235" s="9">
        <v>100</v>
      </c>
      <c r="AC235" s="9">
        <v>100</v>
      </c>
      <c r="AD235" s="9">
        <v>100</v>
      </c>
      <c r="AE235" s="9">
        <v>0.3</v>
      </c>
      <c r="AF235" s="9">
        <v>16.7</v>
      </c>
      <c r="AJ235" s="16"/>
      <c r="AK235" s="89" t="s">
        <v>201</v>
      </c>
      <c r="AL235" s="9">
        <v>99.3</v>
      </c>
      <c r="AM235" s="9">
        <v>100</v>
      </c>
      <c r="AN235" s="9">
        <v>100</v>
      </c>
      <c r="AO235" s="9">
        <v>100</v>
      </c>
      <c r="AP235" s="9">
        <v>0</v>
      </c>
      <c r="AQ235" s="9">
        <v>2.8</v>
      </c>
      <c r="AU235" s="30">
        <v>219</v>
      </c>
      <c r="AV235" s="30">
        <v>0</v>
      </c>
      <c r="AW235" s="30">
        <v>25</v>
      </c>
      <c r="AX235" s="117">
        <v>0</v>
      </c>
      <c r="AY235" s="30">
        <v>1</v>
      </c>
      <c r="AZ235" s="30">
        <v>31</v>
      </c>
      <c r="BA235" s="117">
        <v>3.2</v>
      </c>
      <c r="BB235" s="30">
        <v>1</v>
      </c>
      <c r="BC235" s="30">
        <v>56</v>
      </c>
      <c r="BD235" s="117">
        <v>1.8</v>
      </c>
      <c r="BE235" s="122">
        <v>1</v>
      </c>
      <c r="BF235" s="167"/>
      <c r="BG235" s="107"/>
      <c r="BH235" s="102"/>
      <c r="BI235" s="30">
        <v>219</v>
      </c>
      <c r="BJ235" s="30">
        <v>1</v>
      </c>
      <c r="BK235" s="30">
        <v>30</v>
      </c>
      <c r="BL235" s="117">
        <v>3.3</v>
      </c>
      <c r="BM235" s="30">
        <v>24</v>
      </c>
      <c r="BN235" s="30">
        <v>32</v>
      </c>
      <c r="BO235" s="117">
        <v>75</v>
      </c>
      <c r="BP235" s="30">
        <v>25</v>
      </c>
      <c r="BQ235" s="30">
        <v>62</v>
      </c>
      <c r="BR235" s="117">
        <v>40.3</v>
      </c>
      <c r="BS235" s="122">
        <v>2.29338836049506E-09</v>
      </c>
      <c r="BT235" s="167"/>
      <c r="BU235" s="102"/>
      <c r="BV235" s="102"/>
      <c r="BW235" s="30">
        <v>219</v>
      </c>
      <c r="BX235" s="30">
        <v>1</v>
      </c>
      <c r="BY235" s="30">
        <v>33</v>
      </c>
      <c r="BZ235" s="117">
        <v>3</v>
      </c>
      <c r="CA235" s="30">
        <v>2</v>
      </c>
      <c r="CB235" s="30">
        <v>32</v>
      </c>
      <c r="CC235" s="117">
        <v>6.2</v>
      </c>
      <c r="CD235" s="30">
        <v>3</v>
      </c>
      <c r="CE235" s="30">
        <v>65</v>
      </c>
      <c r="CF235" s="117">
        <v>4.6</v>
      </c>
      <c r="CG235" s="122">
        <v>0.613186813186813</v>
      </c>
      <c r="CH235" s="126"/>
      <c r="CI235" s="102"/>
      <c r="CJ235" s="102"/>
      <c r="CK235" s="30">
        <v>219</v>
      </c>
      <c r="CL235" s="30">
        <v>0</v>
      </c>
      <c r="CM235" s="30">
        <v>29</v>
      </c>
      <c r="CN235" s="117">
        <v>0</v>
      </c>
      <c r="CO235" s="30">
        <v>0</v>
      </c>
      <c r="CP235" s="30">
        <v>35</v>
      </c>
      <c r="CQ235" s="117">
        <v>0</v>
      </c>
      <c r="CR235" s="30">
        <v>0</v>
      </c>
      <c r="CS235" s="30">
        <v>64</v>
      </c>
      <c r="CT235" s="117">
        <v>0</v>
      </c>
      <c r="CU235" s="122">
        <v>1</v>
      </c>
      <c r="CV235" s="178"/>
    </row>
    <row r="236" spans="3:100" s="11" customFormat="1" ht="9.75" customHeight="1">
      <c r="C236" s="16"/>
      <c r="D236" s="75"/>
      <c r="E236" s="88">
        <v>98.3</v>
      </c>
      <c r="F236" s="9">
        <v>100</v>
      </c>
      <c r="G236" s="9">
        <v>100</v>
      </c>
      <c r="H236" s="9">
        <v>100</v>
      </c>
      <c r="I236" s="9">
        <v>0</v>
      </c>
      <c r="J236" s="9">
        <v>22.2</v>
      </c>
      <c r="N236" s="16"/>
      <c r="O236" s="89" t="s">
        <v>203</v>
      </c>
      <c r="P236" s="9">
        <v>99.7</v>
      </c>
      <c r="Q236" s="9">
        <v>100</v>
      </c>
      <c r="R236" s="9">
        <v>100</v>
      </c>
      <c r="S236" s="9">
        <v>100</v>
      </c>
      <c r="T236" s="9">
        <v>0</v>
      </c>
      <c r="U236" s="9">
        <v>100</v>
      </c>
      <c r="Y236" s="16"/>
      <c r="Z236" s="89" t="s">
        <v>204</v>
      </c>
      <c r="AA236" s="12">
        <v>100</v>
      </c>
      <c r="AB236" s="9">
        <v>98.5</v>
      </c>
      <c r="AC236" s="9">
        <v>100</v>
      </c>
      <c r="AD236" s="9">
        <v>100</v>
      </c>
      <c r="AE236" s="9">
        <v>0</v>
      </c>
      <c r="AF236" s="9">
        <v>22.2</v>
      </c>
      <c r="AJ236" s="16"/>
      <c r="AK236" s="89" t="s">
        <v>205</v>
      </c>
      <c r="AL236" s="9">
        <v>100</v>
      </c>
      <c r="AM236" s="9">
        <v>100</v>
      </c>
      <c r="AN236" s="9">
        <v>100</v>
      </c>
      <c r="AO236" s="9">
        <v>100</v>
      </c>
      <c r="AP236" s="9">
        <v>0</v>
      </c>
      <c r="AQ236" s="9">
        <v>2.8</v>
      </c>
      <c r="AU236" s="30">
        <v>223</v>
      </c>
      <c r="AV236" s="30">
        <v>0</v>
      </c>
      <c r="AW236" s="30">
        <v>24</v>
      </c>
      <c r="AX236" s="117">
        <v>0</v>
      </c>
      <c r="AY236" s="30">
        <v>13</v>
      </c>
      <c r="AZ236" s="30">
        <v>31</v>
      </c>
      <c r="BA236" s="117">
        <v>41.9</v>
      </c>
      <c r="BB236" s="30">
        <v>13</v>
      </c>
      <c r="BC236" s="30">
        <v>55</v>
      </c>
      <c r="BD236" s="117">
        <v>23.6</v>
      </c>
      <c r="BE236" s="122">
        <v>0.000201613481431771</v>
      </c>
      <c r="BF236" s="167"/>
      <c r="BG236" s="107"/>
      <c r="BH236" s="102"/>
      <c r="BI236" s="30">
        <v>223</v>
      </c>
      <c r="BJ236" s="30">
        <v>2</v>
      </c>
      <c r="BK236" s="30">
        <v>30</v>
      </c>
      <c r="BL236" s="117">
        <v>6.7</v>
      </c>
      <c r="BM236" s="30">
        <v>25</v>
      </c>
      <c r="BN236" s="30">
        <v>32</v>
      </c>
      <c r="BO236" s="117">
        <v>78.1</v>
      </c>
      <c r="BP236" s="30">
        <v>27</v>
      </c>
      <c r="BQ236" s="30">
        <v>62</v>
      </c>
      <c r="BR236" s="117">
        <v>43.5</v>
      </c>
      <c r="BS236" s="122">
        <v>5.58863066636905E-09</v>
      </c>
      <c r="BT236" s="167"/>
      <c r="BU236" s="102"/>
      <c r="BV236" s="102"/>
      <c r="BW236" s="30">
        <v>223</v>
      </c>
      <c r="BX236" s="30">
        <v>1</v>
      </c>
      <c r="BY236" s="30">
        <v>33</v>
      </c>
      <c r="BZ236" s="117">
        <v>3</v>
      </c>
      <c r="CA236" s="30">
        <v>2</v>
      </c>
      <c r="CB236" s="30">
        <v>32</v>
      </c>
      <c r="CC236" s="117">
        <v>6.2</v>
      </c>
      <c r="CD236" s="30">
        <v>3</v>
      </c>
      <c r="CE236" s="30">
        <v>65</v>
      </c>
      <c r="CF236" s="117">
        <v>4.6</v>
      </c>
      <c r="CG236" s="122">
        <v>0.613186813186813</v>
      </c>
      <c r="CH236" s="126"/>
      <c r="CI236" s="102"/>
      <c r="CJ236" s="102"/>
      <c r="CK236" s="30">
        <v>223</v>
      </c>
      <c r="CL236" s="30">
        <v>1</v>
      </c>
      <c r="CM236" s="30">
        <v>29</v>
      </c>
      <c r="CN236" s="117">
        <v>3.4</v>
      </c>
      <c r="CO236" s="30">
        <v>0</v>
      </c>
      <c r="CP236" s="30">
        <v>35</v>
      </c>
      <c r="CQ236" s="117">
        <v>0</v>
      </c>
      <c r="CR236" s="30">
        <v>1</v>
      </c>
      <c r="CS236" s="30">
        <v>64</v>
      </c>
      <c r="CT236" s="117">
        <v>1.6</v>
      </c>
      <c r="CU236" s="122">
        <v>0.453125</v>
      </c>
      <c r="CV236" s="178"/>
    </row>
    <row r="237" spans="3:100" s="11" customFormat="1" ht="9.75" customHeight="1">
      <c r="C237" s="16"/>
      <c r="D237" s="75"/>
      <c r="E237" s="88">
        <v>100</v>
      </c>
      <c r="F237" s="9">
        <v>100</v>
      </c>
      <c r="G237" s="9">
        <v>100</v>
      </c>
      <c r="H237" s="9">
        <v>100</v>
      </c>
      <c r="I237" s="9">
        <v>0</v>
      </c>
      <c r="J237" s="9">
        <v>36.1</v>
      </c>
      <c r="N237" s="16"/>
      <c r="O237" s="89" t="s">
        <v>207</v>
      </c>
      <c r="P237" s="9">
        <v>100</v>
      </c>
      <c r="Q237" s="9">
        <v>100</v>
      </c>
      <c r="R237" s="9">
        <v>100</v>
      </c>
      <c r="S237" s="9">
        <v>100</v>
      </c>
      <c r="T237" s="9">
        <v>0.3</v>
      </c>
      <c r="U237" s="9">
        <v>100</v>
      </c>
      <c r="Y237" s="16"/>
      <c r="Z237" s="89" t="s">
        <v>208</v>
      </c>
      <c r="AA237" s="12">
        <v>100</v>
      </c>
      <c r="AB237" s="9">
        <v>98.5</v>
      </c>
      <c r="AC237" s="9">
        <v>100</v>
      </c>
      <c r="AD237" s="9">
        <v>100</v>
      </c>
      <c r="AE237" s="9">
        <v>0</v>
      </c>
      <c r="AF237" s="9">
        <v>5.6</v>
      </c>
      <c r="AJ237" s="16"/>
      <c r="AK237" s="89" t="s">
        <v>209</v>
      </c>
      <c r="AL237" s="9">
        <v>99.7</v>
      </c>
      <c r="AM237" s="9">
        <v>98.5</v>
      </c>
      <c r="AN237" s="9">
        <v>100</v>
      </c>
      <c r="AO237" s="9">
        <v>100</v>
      </c>
      <c r="AP237" s="9">
        <v>0</v>
      </c>
      <c r="AQ237" s="9">
        <v>0</v>
      </c>
      <c r="AU237" s="30">
        <v>240</v>
      </c>
      <c r="AV237" s="30">
        <v>1</v>
      </c>
      <c r="AW237" s="30">
        <v>25</v>
      </c>
      <c r="AX237" s="117">
        <v>4</v>
      </c>
      <c r="AY237" s="30">
        <v>18</v>
      </c>
      <c r="AZ237" s="30">
        <v>31</v>
      </c>
      <c r="BA237" s="117">
        <v>58.1</v>
      </c>
      <c r="BB237" s="30">
        <v>19</v>
      </c>
      <c r="BC237" s="30">
        <v>56</v>
      </c>
      <c r="BD237" s="117">
        <v>33.9</v>
      </c>
      <c r="BE237" s="122">
        <v>3.53194866488669E-05</v>
      </c>
      <c r="BF237" s="167"/>
      <c r="BG237" s="107"/>
      <c r="BH237" s="102"/>
      <c r="BI237" s="30">
        <v>240</v>
      </c>
      <c r="BJ237" s="30">
        <v>0</v>
      </c>
      <c r="BK237" s="30">
        <v>30</v>
      </c>
      <c r="BL237" s="117">
        <v>0</v>
      </c>
      <c r="BM237" s="30">
        <v>24</v>
      </c>
      <c r="BN237" s="30">
        <v>32</v>
      </c>
      <c r="BO237" s="117">
        <v>75</v>
      </c>
      <c r="BP237" s="30">
        <v>24</v>
      </c>
      <c r="BQ237" s="30">
        <v>62</v>
      </c>
      <c r="BR237" s="117">
        <v>38.7</v>
      </c>
      <c r="BS237" s="122">
        <v>1.14584250943899E-10</v>
      </c>
      <c r="BT237" s="167"/>
      <c r="BU237" s="102"/>
      <c r="BV237" s="102"/>
      <c r="BW237" s="30">
        <v>240</v>
      </c>
      <c r="BX237" s="30">
        <v>1</v>
      </c>
      <c r="BY237" s="30">
        <v>33</v>
      </c>
      <c r="BZ237" s="117">
        <v>3</v>
      </c>
      <c r="CA237" s="30">
        <v>2</v>
      </c>
      <c r="CB237" s="30">
        <v>32</v>
      </c>
      <c r="CC237" s="117">
        <v>6.2</v>
      </c>
      <c r="CD237" s="30">
        <v>3</v>
      </c>
      <c r="CE237" s="30">
        <v>65</v>
      </c>
      <c r="CF237" s="117">
        <v>4.6</v>
      </c>
      <c r="CG237" s="122">
        <v>0.613186813186813</v>
      </c>
      <c r="CH237" s="126"/>
      <c r="CI237" s="102"/>
      <c r="CJ237" s="102"/>
      <c r="CK237" s="30">
        <v>240</v>
      </c>
      <c r="CL237" s="30">
        <v>1</v>
      </c>
      <c r="CM237" s="30">
        <v>29</v>
      </c>
      <c r="CN237" s="117">
        <v>3.4</v>
      </c>
      <c r="CO237" s="30">
        <v>0</v>
      </c>
      <c r="CP237" s="30">
        <v>35</v>
      </c>
      <c r="CQ237" s="117">
        <v>0</v>
      </c>
      <c r="CR237" s="30">
        <v>1</v>
      </c>
      <c r="CS237" s="30">
        <v>64</v>
      </c>
      <c r="CT237" s="117">
        <v>1.6</v>
      </c>
      <c r="CU237" s="122">
        <v>0.453125</v>
      </c>
      <c r="CV237" s="178"/>
    </row>
    <row r="238" spans="3:100" s="11" customFormat="1" ht="9.75" customHeight="1">
      <c r="C238" s="16"/>
      <c r="D238" s="75"/>
      <c r="E238" s="88">
        <v>100</v>
      </c>
      <c r="F238" s="9">
        <v>100</v>
      </c>
      <c r="G238" s="9">
        <v>100</v>
      </c>
      <c r="H238" s="9">
        <v>100</v>
      </c>
      <c r="I238" s="9">
        <v>0</v>
      </c>
      <c r="J238" s="9">
        <v>25</v>
      </c>
      <c r="N238" s="16"/>
      <c r="O238" s="89" t="s">
        <v>211</v>
      </c>
      <c r="P238" s="9">
        <v>100</v>
      </c>
      <c r="Q238" s="9">
        <v>100</v>
      </c>
      <c r="R238" s="9">
        <v>100</v>
      </c>
      <c r="S238" s="9">
        <v>100</v>
      </c>
      <c r="T238" s="9">
        <v>0</v>
      </c>
      <c r="U238" s="9">
        <v>100</v>
      </c>
      <c r="Y238" s="16"/>
      <c r="Z238" s="89" t="s">
        <v>212</v>
      </c>
      <c r="AA238" s="12">
        <v>99.7</v>
      </c>
      <c r="AB238" s="9">
        <v>100</v>
      </c>
      <c r="AC238" s="9">
        <v>100</v>
      </c>
      <c r="AD238" s="9">
        <v>100</v>
      </c>
      <c r="AE238" s="9">
        <v>0</v>
      </c>
      <c r="AF238" s="9">
        <v>2.8</v>
      </c>
      <c r="AJ238" s="16"/>
      <c r="AK238" s="89" t="s">
        <v>213</v>
      </c>
      <c r="AL238" s="9">
        <v>99.7</v>
      </c>
      <c r="AM238" s="9">
        <v>98.5</v>
      </c>
      <c r="AN238" s="9">
        <v>100</v>
      </c>
      <c r="AO238" s="9">
        <v>100</v>
      </c>
      <c r="AP238" s="9">
        <v>0</v>
      </c>
      <c r="AQ238" s="9">
        <v>0</v>
      </c>
      <c r="AU238" s="30">
        <v>242</v>
      </c>
      <c r="AV238" s="30">
        <v>3</v>
      </c>
      <c r="AW238" s="30">
        <v>25</v>
      </c>
      <c r="AX238" s="117">
        <v>12</v>
      </c>
      <c r="AY238" s="30">
        <v>15</v>
      </c>
      <c r="AZ238" s="30">
        <v>31</v>
      </c>
      <c r="BA238" s="117">
        <v>48.4</v>
      </c>
      <c r="BB238" s="30">
        <v>18</v>
      </c>
      <c r="BC238" s="30">
        <v>56</v>
      </c>
      <c r="BD238" s="117">
        <v>32.1</v>
      </c>
      <c r="BE238" s="122">
        <v>0.004446749975382</v>
      </c>
      <c r="BF238" s="167"/>
      <c r="BG238" s="107"/>
      <c r="BH238" s="102"/>
      <c r="BI238" s="30">
        <v>242</v>
      </c>
      <c r="BJ238" s="30">
        <v>4</v>
      </c>
      <c r="BK238" s="30">
        <v>30</v>
      </c>
      <c r="BL238" s="117">
        <v>13.3</v>
      </c>
      <c r="BM238" s="30">
        <v>25</v>
      </c>
      <c r="BN238" s="30">
        <v>32</v>
      </c>
      <c r="BO238" s="117">
        <v>78.1</v>
      </c>
      <c r="BP238" s="30">
        <v>29</v>
      </c>
      <c r="BQ238" s="30">
        <v>62</v>
      </c>
      <c r="BR238" s="117">
        <v>46.8</v>
      </c>
      <c r="BS238" s="122">
        <v>2.4706755049135E-07</v>
      </c>
      <c r="BT238" s="167"/>
      <c r="BU238" s="102"/>
      <c r="BV238" s="102"/>
      <c r="BW238" s="30">
        <v>242</v>
      </c>
      <c r="BX238" s="30">
        <v>3</v>
      </c>
      <c r="BY238" s="30">
        <v>33</v>
      </c>
      <c r="BZ238" s="117">
        <v>9.1</v>
      </c>
      <c r="CA238" s="30">
        <v>2</v>
      </c>
      <c r="CB238" s="30">
        <v>32</v>
      </c>
      <c r="CC238" s="117">
        <v>6.2</v>
      </c>
      <c r="CD238" s="30">
        <v>5</v>
      </c>
      <c r="CE238" s="30">
        <v>65</v>
      </c>
      <c r="CF238" s="117">
        <v>7.7</v>
      </c>
      <c r="CG238" s="122">
        <v>1</v>
      </c>
      <c r="CH238" s="126"/>
      <c r="CI238" s="102"/>
      <c r="CJ238" s="102"/>
      <c r="CK238" s="30">
        <v>242</v>
      </c>
      <c r="CL238" s="30">
        <v>0</v>
      </c>
      <c r="CM238" s="30">
        <v>28</v>
      </c>
      <c r="CN238" s="117">
        <v>0</v>
      </c>
      <c r="CO238" s="30">
        <v>0</v>
      </c>
      <c r="CP238" s="30">
        <v>35</v>
      </c>
      <c r="CQ238" s="117">
        <v>0</v>
      </c>
      <c r="CR238" s="30">
        <v>0</v>
      </c>
      <c r="CS238" s="30">
        <v>63</v>
      </c>
      <c r="CT238" s="117">
        <v>0</v>
      </c>
      <c r="CU238" s="122">
        <v>1</v>
      </c>
      <c r="CV238" s="178"/>
    </row>
    <row r="239" spans="3:100" s="11" customFormat="1" ht="9.75" customHeight="1">
      <c r="C239" s="16"/>
      <c r="D239" s="75"/>
      <c r="E239" s="88">
        <v>98</v>
      </c>
      <c r="F239" s="9">
        <v>100</v>
      </c>
      <c r="G239" s="9">
        <v>100</v>
      </c>
      <c r="H239" s="9">
        <v>97.2</v>
      </c>
      <c r="I239" s="9">
        <v>0</v>
      </c>
      <c r="J239" s="9">
        <v>20</v>
      </c>
      <c r="N239" s="16"/>
      <c r="O239" s="89" t="s">
        <v>215</v>
      </c>
      <c r="P239" s="9">
        <v>100</v>
      </c>
      <c r="Q239" s="9">
        <v>100</v>
      </c>
      <c r="R239" s="9">
        <v>100</v>
      </c>
      <c r="S239" s="9">
        <v>100</v>
      </c>
      <c r="T239" s="9">
        <v>0</v>
      </c>
      <c r="U239" s="9">
        <v>100</v>
      </c>
      <c r="Y239" s="16"/>
      <c r="Z239" s="89" t="s">
        <v>216</v>
      </c>
      <c r="AA239" s="12">
        <v>100</v>
      </c>
      <c r="AB239" s="9">
        <v>97</v>
      </c>
      <c r="AC239" s="9">
        <v>100</v>
      </c>
      <c r="AD239" s="9">
        <v>100</v>
      </c>
      <c r="AE239" s="9">
        <v>0</v>
      </c>
      <c r="AF239" s="9">
        <v>2.8</v>
      </c>
      <c r="AJ239" s="16"/>
      <c r="AK239" s="89" t="s">
        <v>217</v>
      </c>
      <c r="AL239" s="9">
        <v>99.7</v>
      </c>
      <c r="AM239" s="9">
        <v>98.5</v>
      </c>
      <c r="AN239" s="9">
        <v>100</v>
      </c>
      <c r="AO239" s="9">
        <v>100</v>
      </c>
      <c r="AP239" s="9">
        <v>0</v>
      </c>
      <c r="AQ239" s="9">
        <v>0</v>
      </c>
      <c r="AU239" s="30">
        <v>244</v>
      </c>
      <c r="AV239" s="30">
        <v>3</v>
      </c>
      <c r="AW239" s="30">
        <v>25</v>
      </c>
      <c r="AX239" s="117">
        <v>12</v>
      </c>
      <c r="AY239" s="30">
        <v>18</v>
      </c>
      <c r="AZ239" s="30">
        <v>31</v>
      </c>
      <c r="BA239" s="117">
        <v>58.1</v>
      </c>
      <c r="BB239" s="30">
        <v>21</v>
      </c>
      <c r="BC239" s="30">
        <v>56</v>
      </c>
      <c r="BD239" s="117">
        <v>37.5</v>
      </c>
      <c r="BE239" s="122">
        <v>0.000669960304110061</v>
      </c>
      <c r="BF239" s="167"/>
      <c r="BG239" s="107"/>
      <c r="BH239" s="102"/>
      <c r="BI239" s="30">
        <v>244</v>
      </c>
      <c r="BJ239" s="30">
        <v>3</v>
      </c>
      <c r="BK239" s="30">
        <v>30</v>
      </c>
      <c r="BL239" s="117">
        <v>10</v>
      </c>
      <c r="BM239" s="30">
        <v>25</v>
      </c>
      <c r="BN239" s="30">
        <v>32</v>
      </c>
      <c r="BO239" s="117">
        <v>78.1</v>
      </c>
      <c r="BP239" s="30">
        <v>28</v>
      </c>
      <c r="BQ239" s="30">
        <v>62</v>
      </c>
      <c r="BR239" s="117">
        <v>45.2</v>
      </c>
      <c r="BS239" s="122">
        <v>4.22927185899315E-08</v>
      </c>
      <c r="BT239" s="167"/>
      <c r="BU239" s="102"/>
      <c r="BV239" s="102"/>
      <c r="BW239" s="30">
        <v>244</v>
      </c>
      <c r="BX239" s="30">
        <v>2</v>
      </c>
      <c r="BY239" s="30">
        <v>33</v>
      </c>
      <c r="BZ239" s="117">
        <v>6.1</v>
      </c>
      <c r="CA239" s="30">
        <v>0</v>
      </c>
      <c r="CB239" s="30">
        <v>32</v>
      </c>
      <c r="CC239" s="117">
        <v>0</v>
      </c>
      <c r="CD239" s="30">
        <v>2</v>
      </c>
      <c r="CE239" s="30">
        <v>65</v>
      </c>
      <c r="CF239" s="117">
        <v>3.1</v>
      </c>
      <c r="CG239" s="122">
        <v>0.492307692307692</v>
      </c>
      <c r="CH239" s="126"/>
      <c r="CI239" s="102"/>
      <c r="CJ239" s="102"/>
      <c r="CK239" s="30">
        <v>244</v>
      </c>
      <c r="CL239" s="30">
        <v>1</v>
      </c>
      <c r="CM239" s="30">
        <v>29</v>
      </c>
      <c r="CN239" s="117">
        <v>3.4</v>
      </c>
      <c r="CO239" s="30">
        <v>0</v>
      </c>
      <c r="CP239" s="30">
        <v>35</v>
      </c>
      <c r="CQ239" s="117">
        <v>0</v>
      </c>
      <c r="CR239" s="30">
        <v>1</v>
      </c>
      <c r="CS239" s="30">
        <v>64</v>
      </c>
      <c r="CT239" s="117">
        <v>1.6</v>
      </c>
      <c r="CU239" s="122">
        <v>0.453125</v>
      </c>
      <c r="CV239" s="178"/>
    </row>
    <row r="240" spans="3:100" s="11" customFormat="1" ht="9.75" customHeight="1">
      <c r="C240" s="16"/>
      <c r="D240" s="75"/>
      <c r="E240" s="88">
        <v>99.7</v>
      </c>
      <c r="F240" s="9">
        <v>98.5</v>
      </c>
      <c r="G240" s="9">
        <v>100</v>
      </c>
      <c r="H240" s="9">
        <v>100</v>
      </c>
      <c r="I240" s="9">
        <v>0.7</v>
      </c>
      <c r="J240" s="9">
        <v>20</v>
      </c>
      <c r="N240" s="16"/>
      <c r="O240" s="89" t="s">
        <v>219</v>
      </c>
      <c r="P240" s="9">
        <v>99.7</v>
      </c>
      <c r="Q240" s="9">
        <v>98.5</v>
      </c>
      <c r="R240" s="9">
        <v>100</v>
      </c>
      <c r="S240" s="9">
        <v>100</v>
      </c>
      <c r="T240" s="9">
        <v>0</v>
      </c>
      <c r="U240" s="9">
        <v>100</v>
      </c>
      <c r="Y240" s="16"/>
      <c r="Z240" s="89" t="s">
        <v>220</v>
      </c>
      <c r="AA240" s="12">
        <v>100</v>
      </c>
      <c r="AB240" s="9">
        <v>98.5</v>
      </c>
      <c r="AC240" s="9">
        <v>100</v>
      </c>
      <c r="AD240" s="9">
        <v>100</v>
      </c>
      <c r="AE240" s="9">
        <v>0</v>
      </c>
      <c r="AF240" s="9">
        <v>2.8</v>
      </c>
      <c r="AJ240" s="16"/>
      <c r="AK240" s="89" t="s">
        <v>221</v>
      </c>
      <c r="AL240" s="9">
        <v>100</v>
      </c>
      <c r="AM240" s="9">
        <v>98.5</v>
      </c>
      <c r="AN240" s="9">
        <v>100</v>
      </c>
      <c r="AO240" s="9">
        <v>100</v>
      </c>
      <c r="AP240" s="9">
        <v>0</v>
      </c>
      <c r="AQ240" s="9">
        <v>0</v>
      </c>
      <c r="AU240" s="30">
        <v>259</v>
      </c>
      <c r="AV240" s="30">
        <v>1</v>
      </c>
      <c r="AW240" s="30">
        <v>25</v>
      </c>
      <c r="AX240" s="117">
        <v>4</v>
      </c>
      <c r="AY240" s="30">
        <v>17</v>
      </c>
      <c r="AZ240" s="30">
        <v>31</v>
      </c>
      <c r="BA240" s="117">
        <v>54.8</v>
      </c>
      <c r="BB240" s="30">
        <v>18</v>
      </c>
      <c r="BC240" s="30">
        <v>56</v>
      </c>
      <c r="BD240" s="117">
        <v>32.1</v>
      </c>
      <c r="BE240" s="122">
        <v>3.68289131749753E-05</v>
      </c>
      <c r="BF240" s="167"/>
      <c r="BG240" s="107"/>
      <c r="BH240" s="102"/>
      <c r="BI240" s="30">
        <v>259</v>
      </c>
      <c r="BJ240" s="30">
        <v>0</v>
      </c>
      <c r="BK240" s="30">
        <v>30</v>
      </c>
      <c r="BL240" s="117">
        <v>0</v>
      </c>
      <c r="BM240" s="30">
        <v>26</v>
      </c>
      <c r="BN240" s="30">
        <v>32</v>
      </c>
      <c r="BO240" s="117">
        <v>81.2</v>
      </c>
      <c r="BP240" s="30">
        <v>26</v>
      </c>
      <c r="BQ240" s="30">
        <v>62</v>
      </c>
      <c r="BR240" s="117">
        <v>41.9</v>
      </c>
      <c r="BS240" s="122">
        <v>4.45058653346428E-12</v>
      </c>
      <c r="BT240" s="167"/>
      <c r="BU240" s="102"/>
      <c r="BV240" s="102"/>
      <c r="BW240" s="30">
        <v>259</v>
      </c>
      <c r="BX240" s="30">
        <v>1</v>
      </c>
      <c r="BY240" s="30">
        <v>33</v>
      </c>
      <c r="BZ240" s="117">
        <v>3</v>
      </c>
      <c r="CA240" s="30">
        <v>3</v>
      </c>
      <c r="CB240" s="30">
        <v>32</v>
      </c>
      <c r="CC240" s="117">
        <v>9.4</v>
      </c>
      <c r="CD240" s="30">
        <v>4</v>
      </c>
      <c r="CE240" s="30">
        <v>65</v>
      </c>
      <c r="CF240" s="117">
        <v>6.2</v>
      </c>
      <c r="CG240" s="122">
        <v>0.355311355311355</v>
      </c>
      <c r="CH240" s="126"/>
      <c r="CI240" s="102"/>
      <c r="CJ240" s="102"/>
      <c r="CK240" s="30">
        <v>259</v>
      </c>
      <c r="CL240" s="30">
        <v>2</v>
      </c>
      <c r="CM240" s="30">
        <v>28</v>
      </c>
      <c r="CN240" s="117">
        <v>7.1</v>
      </c>
      <c r="CO240" s="30">
        <v>0</v>
      </c>
      <c r="CP240" s="30">
        <v>35</v>
      </c>
      <c r="CQ240" s="117">
        <v>0</v>
      </c>
      <c r="CR240" s="30">
        <v>2</v>
      </c>
      <c r="CS240" s="30">
        <v>63</v>
      </c>
      <c r="CT240" s="117">
        <v>3.2</v>
      </c>
      <c r="CU240" s="122">
        <v>0.193548387096774</v>
      </c>
      <c r="CV240" s="178"/>
    </row>
    <row r="241" spans="3:100" s="11" customFormat="1" ht="9.75" customHeight="1">
      <c r="C241" s="16"/>
      <c r="D241" s="75"/>
      <c r="E241" s="88">
        <v>99.7</v>
      </c>
      <c r="F241" s="9">
        <v>97</v>
      </c>
      <c r="G241" s="9">
        <v>100</v>
      </c>
      <c r="H241" s="9">
        <v>100</v>
      </c>
      <c r="I241" s="9">
        <v>0</v>
      </c>
      <c r="J241" s="9">
        <v>19.4</v>
      </c>
      <c r="N241" s="16"/>
      <c r="O241" s="89" t="s">
        <v>223</v>
      </c>
      <c r="P241" s="9">
        <v>100</v>
      </c>
      <c r="Q241" s="9">
        <v>100</v>
      </c>
      <c r="R241" s="9">
        <v>100</v>
      </c>
      <c r="S241" s="9">
        <v>100</v>
      </c>
      <c r="T241" s="9">
        <v>0</v>
      </c>
      <c r="U241" s="9">
        <v>100</v>
      </c>
      <c r="Y241" s="16"/>
      <c r="Z241" s="89" t="s">
        <v>224</v>
      </c>
      <c r="AA241" s="12">
        <v>100</v>
      </c>
      <c r="AB241" s="9">
        <v>98.5</v>
      </c>
      <c r="AC241" s="9">
        <v>100</v>
      </c>
      <c r="AD241" s="9">
        <v>100</v>
      </c>
      <c r="AE241" s="9">
        <v>0</v>
      </c>
      <c r="AF241" s="9">
        <v>0</v>
      </c>
      <c r="AJ241" s="16"/>
      <c r="AK241" s="89" t="s">
        <v>225</v>
      </c>
      <c r="AL241" s="9">
        <v>100</v>
      </c>
      <c r="AM241" s="9">
        <v>98.5</v>
      </c>
      <c r="AN241" s="9">
        <v>100</v>
      </c>
      <c r="AO241" s="9">
        <v>100</v>
      </c>
      <c r="AP241" s="9">
        <v>0</v>
      </c>
      <c r="AQ241" s="9">
        <v>0</v>
      </c>
      <c r="AU241" s="30">
        <v>261</v>
      </c>
      <c r="AV241" s="30">
        <v>0</v>
      </c>
      <c r="AW241" s="30">
        <v>24</v>
      </c>
      <c r="AX241" s="117">
        <v>0</v>
      </c>
      <c r="AY241" s="30">
        <v>19</v>
      </c>
      <c r="AZ241" s="30">
        <v>31</v>
      </c>
      <c r="BA241" s="117">
        <v>61.3</v>
      </c>
      <c r="BB241" s="30">
        <v>19</v>
      </c>
      <c r="BC241" s="30">
        <v>55</v>
      </c>
      <c r="BD241" s="117">
        <v>34.5</v>
      </c>
      <c r="BE241" s="122">
        <v>1.09158861723113E-06</v>
      </c>
      <c r="BF241" s="167"/>
      <c r="BG241" s="107"/>
      <c r="BH241" s="102"/>
      <c r="BI241" s="30">
        <v>261</v>
      </c>
      <c r="BJ241" s="30">
        <v>1</v>
      </c>
      <c r="BK241" s="30">
        <v>30</v>
      </c>
      <c r="BL241" s="117">
        <v>3.3</v>
      </c>
      <c r="BM241" s="30">
        <v>25</v>
      </c>
      <c r="BN241" s="30">
        <v>32</v>
      </c>
      <c r="BO241" s="117">
        <v>78.1</v>
      </c>
      <c r="BP241" s="30">
        <v>26</v>
      </c>
      <c r="BQ241" s="30">
        <v>62</v>
      </c>
      <c r="BR241" s="117">
        <v>41.9</v>
      </c>
      <c r="BS241" s="122">
        <v>5.07554742524337E-10</v>
      </c>
      <c r="BT241" s="167"/>
      <c r="BU241" s="102"/>
      <c r="BV241" s="102"/>
      <c r="BW241" s="30">
        <v>261</v>
      </c>
      <c r="BX241" s="30">
        <v>4</v>
      </c>
      <c r="BY241" s="30">
        <v>32</v>
      </c>
      <c r="BZ241" s="117">
        <v>12.5</v>
      </c>
      <c r="CA241" s="30">
        <v>1</v>
      </c>
      <c r="CB241" s="30">
        <v>32</v>
      </c>
      <c r="CC241" s="117">
        <v>3.1</v>
      </c>
      <c r="CD241" s="30">
        <v>5</v>
      </c>
      <c r="CE241" s="30">
        <v>64</v>
      </c>
      <c r="CF241" s="117">
        <v>7.8</v>
      </c>
      <c r="CG241" s="122">
        <v>0.354670830080666</v>
      </c>
      <c r="CH241" s="126"/>
      <c r="CI241" s="102"/>
      <c r="CJ241" s="102"/>
      <c r="CK241" s="30">
        <v>261</v>
      </c>
      <c r="CL241" s="30">
        <v>0</v>
      </c>
      <c r="CM241" s="30">
        <v>28</v>
      </c>
      <c r="CN241" s="117">
        <v>0</v>
      </c>
      <c r="CO241" s="30">
        <v>1</v>
      </c>
      <c r="CP241" s="30">
        <v>35</v>
      </c>
      <c r="CQ241" s="117">
        <v>2.9</v>
      </c>
      <c r="CR241" s="30">
        <v>1</v>
      </c>
      <c r="CS241" s="30">
        <v>63</v>
      </c>
      <c r="CT241" s="117">
        <v>1.6</v>
      </c>
      <c r="CU241" s="122">
        <v>1</v>
      </c>
      <c r="CV241" s="178"/>
    </row>
    <row r="242" spans="3:100" s="11" customFormat="1" ht="9.75" customHeight="1">
      <c r="C242" s="16"/>
      <c r="D242" s="75"/>
      <c r="E242" s="88">
        <v>96</v>
      </c>
      <c r="F242" s="9">
        <v>95.5</v>
      </c>
      <c r="G242" s="9">
        <v>100</v>
      </c>
      <c r="H242" s="9">
        <v>91.7</v>
      </c>
      <c r="I242" s="9">
        <v>0</v>
      </c>
      <c r="J242" s="9">
        <v>18.2</v>
      </c>
      <c r="N242" s="16"/>
      <c r="O242" s="89" t="s">
        <v>227</v>
      </c>
      <c r="P242" s="9">
        <v>100</v>
      </c>
      <c r="Q242" s="9">
        <v>100</v>
      </c>
      <c r="R242" s="9">
        <v>100</v>
      </c>
      <c r="S242" s="9">
        <v>100</v>
      </c>
      <c r="T242" s="9">
        <v>0</v>
      </c>
      <c r="U242" s="9">
        <v>100</v>
      </c>
      <c r="Y242" s="16"/>
      <c r="Z242" s="89" t="s">
        <v>228</v>
      </c>
      <c r="AA242" s="12">
        <v>98</v>
      </c>
      <c r="AB242" s="9">
        <v>100</v>
      </c>
      <c r="AC242" s="9">
        <v>100</v>
      </c>
      <c r="AD242" s="9">
        <v>100</v>
      </c>
      <c r="AE242" s="9">
        <v>0</v>
      </c>
      <c r="AF242" s="9">
        <v>0</v>
      </c>
      <c r="AJ242" s="16"/>
      <c r="AK242" s="89" t="s">
        <v>229</v>
      </c>
      <c r="AL242" s="9">
        <v>100</v>
      </c>
      <c r="AM242" s="9">
        <v>98.5</v>
      </c>
      <c r="AN242" s="9">
        <v>100</v>
      </c>
      <c r="AO242" s="9">
        <v>100</v>
      </c>
      <c r="AP242" s="9">
        <v>0</v>
      </c>
      <c r="AQ242" s="9">
        <v>0</v>
      </c>
      <c r="AU242" s="30">
        <v>263</v>
      </c>
      <c r="AV242" s="30">
        <v>4</v>
      </c>
      <c r="AW242" s="30">
        <v>25</v>
      </c>
      <c r="AX242" s="117">
        <v>16</v>
      </c>
      <c r="AY242" s="30">
        <v>17</v>
      </c>
      <c r="AZ242" s="30">
        <v>31</v>
      </c>
      <c r="BA242" s="117">
        <v>54.8</v>
      </c>
      <c r="BB242" s="30">
        <v>21</v>
      </c>
      <c r="BC242" s="30">
        <v>56</v>
      </c>
      <c r="BD242" s="117">
        <v>37.5</v>
      </c>
      <c r="BE242" s="122">
        <v>0.00494782621915058</v>
      </c>
      <c r="BF242" s="167"/>
      <c r="BG242" s="107"/>
      <c r="BH242" s="102"/>
      <c r="BI242" s="30">
        <v>263</v>
      </c>
      <c r="BJ242" s="30">
        <v>1</v>
      </c>
      <c r="BK242" s="30">
        <v>30</v>
      </c>
      <c r="BL242" s="117">
        <v>3.3</v>
      </c>
      <c r="BM242" s="30">
        <v>26</v>
      </c>
      <c r="BN242" s="30">
        <v>32</v>
      </c>
      <c r="BO242" s="117">
        <v>81.2</v>
      </c>
      <c r="BP242" s="30">
        <v>27</v>
      </c>
      <c r="BQ242" s="30">
        <v>62</v>
      </c>
      <c r="BR242" s="117">
        <v>43.5</v>
      </c>
      <c r="BS242" s="122">
        <v>1.01068668616759E-10</v>
      </c>
      <c r="BT242" s="167"/>
      <c r="BU242" s="102"/>
      <c r="BV242" s="102"/>
      <c r="BW242" s="30">
        <v>263</v>
      </c>
      <c r="BX242" s="30">
        <v>2</v>
      </c>
      <c r="BY242" s="30">
        <v>32</v>
      </c>
      <c r="BZ242" s="117">
        <v>6.2</v>
      </c>
      <c r="CA242" s="30">
        <v>2</v>
      </c>
      <c r="CB242" s="30">
        <v>32</v>
      </c>
      <c r="CC242" s="117">
        <v>6.2</v>
      </c>
      <c r="CD242" s="30">
        <v>4</v>
      </c>
      <c r="CE242" s="30">
        <v>64</v>
      </c>
      <c r="CF242" s="117">
        <v>6.2</v>
      </c>
      <c r="CG242" s="122">
        <v>1</v>
      </c>
      <c r="CH242" s="126"/>
      <c r="CI242" s="102"/>
      <c r="CJ242" s="102"/>
      <c r="CK242" s="30">
        <v>263</v>
      </c>
      <c r="CL242" s="30">
        <v>1</v>
      </c>
      <c r="CM242" s="30">
        <v>29</v>
      </c>
      <c r="CN242" s="117">
        <v>3.4</v>
      </c>
      <c r="CO242" s="30">
        <v>0</v>
      </c>
      <c r="CP242" s="30">
        <v>35</v>
      </c>
      <c r="CQ242" s="117">
        <v>0</v>
      </c>
      <c r="CR242" s="30">
        <v>1</v>
      </c>
      <c r="CS242" s="30">
        <v>64</v>
      </c>
      <c r="CT242" s="117">
        <v>1.6</v>
      </c>
      <c r="CU242" s="122">
        <v>0.453125</v>
      </c>
      <c r="CV242" s="178"/>
    </row>
    <row r="243" spans="3:100" s="11" customFormat="1" ht="9.75" customHeight="1">
      <c r="C243" s="16"/>
      <c r="D243" s="75"/>
      <c r="E243" s="88">
        <v>96.3</v>
      </c>
      <c r="F243" s="9">
        <v>100</v>
      </c>
      <c r="G243" s="9">
        <v>100</v>
      </c>
      <c r="H243" s="9">
        <v>91.7</v>
      </c>
      <c r="I243" s="9">
        <v>0</v>
      </c>
      <c r="J243" s="9">
        <v>15.2</v>
      </c>
      <c r="N243" s="16"/>
      <c r="O243" s="89" t="s">
        <v>231</v>
      </c>
      <c r="P243" s="9">
        <v>100</v>
      </c>
      <c r="Q243" s="9">
        <v>98.5</v>
      </c>
      <c r="R243" s="9">
        <v>100</v>
      </c>
      <c r="S243" s="9">
        <v>100</v>
      </c>
      <c r="T243" s="9">
        <v>0</v>
      </c>
      <c r="U243" s="9">
        <v>97.2</v>
      </c>
      <c r="Y243" s="16"/>
      <c r="Z243" s="89" t="s">
        <v>232</v>
      </c>
      <c r="AA243" s="12">
        <v>100</v>
      </c>
      <c r="AB243" s="9">
        <v>98.5</v>
      </c>
      <c r="AC243" s="9">
        <v>100</v>
      </c>
      <c r="AD243" s="9">
        <v>100</v>
      </c>
      <c r="AE243" s="9">
        <v>0</v>
      </c>
      <c r="AF243" s="9">
        <v>0</v>
      </c>
      <c r="AJ243" s="16"/>
      <c r="AK243" s="89" t="s">
        <v>233</v>
      </c>
      <c r="AL243" s="9">
        <v>100</v>
      </c>
      <c r="AM243" s="9">
        <v>98.5</v>
      </c>
      <c r="AN243" s="9">
        <v>100</v>
      </c>
      <c r="AO243" s="9">
        <v>100</v>
      </c>
      <c r="AP243" s="9">
        <v>0</v>
      </c>
      <c r="AQ243" s="9">
        <v>0</v>
      </c>
      <c r="AU243" s="30">
        <v>269</v>
      </c>
      <c r="AV243" s="30">
        <v>4</v>
      </c>
      <c r="AW243" s="30">
        <v>25</v>
      </c>
      <c r="AX243" s="117">
        <v>16</v>
      </c>
      <c r="AY243" s="30">
        <v>13</v>
      </c>
      <c r="AZ243" s="30">
        <v>29</v>
      </c>
      <c r="BA243" s="117">
        <v>44.8</v>
      </c>
      <c r="BB243" s="30">
        <v>17</v>
      </c>
      <c r="BC243" s="30">
        <v>54</v>
      </c>
      <c r="BD243" s="117">
        <v>31.5</v>
      </c>
      <c r="BE243" s="122">
        <v>0.0386107920610462</v>
      </c>
      <c r="BF243" s="167"/>
      <c r="BG243" s="107"/>
      <c r="BH243" s="102"/>
      <c r="BI243" s="30">
        <v>269</v>
      </c>
      <c r="BJ243" s="30">
        <v>1</v>
      </c>
      <c r="BK243" s="30">
        <v>26</v>
      </c>
      <c r="BL243" s="117">
        <v>3.8</v>
      </c>
      <c r="BM243" s="30">
        <v>25</v>
      </c>
      <c r="BN243" s="30">
        <v>30</v>
      </c>
      <c r="BO243" s="117">
        <v>83.3</v>
      </c>
      <c r="BP243" s="30">
        <v>26</v>
      </c>
      <c r="BQ243" s="30">
        <v>56</v>
      </c>
      <c r="BR243" s="117">
        <v>46.4</v>
      </c>
      <c r="BS243" s="122">
        <v>5.82975564703703E-10</v>
      </c>
      <c r="BT243" s="167"/>
      <c r="BU243" s="102"/>
      <c r="BV243" s="102"/>
      <c r="BW243" s="30">
        <v>269</v>
      </c>
      <c r="BX243" s="30">
        <v>0</v>
      </c>
      <c r="BY243" s="30">
        <v>31</v>
      </c>
      <c r="BZ243" s="117">
        <v>0</v>
      </c>
      <c r="CA243" s="30">
        <v>3</v>
      </c>
      <c r="CB243" s="30">
        <v>31</v>
      </c>
      <c r="CC243" s="117">
        <v>9.7</v>
      </c>
      <c r="CD243" s="30">
        <v>3</v>
      </c>
      <c r="CE243" s="30">
        <v>62</v>
      </c>
      <c r="CF243" s="117">
        <v>4.8</v>
      </c>
      <c r="CG243" s="122">
        <v>0.237704918032787</v>
      </c>
      <c r="CH243" s="126"/>
      <c r="CI243" s="102"/>
      <c r="CJ243" s="102"/>
      <c r="CK243" s="30">
        <v>269</v>
      </c>
      <c r="CL243" s="30">
        <v>0</v>
      </c>
      <c r="CM243" s="30">
        <v>29</v>
      </c>
      <c r="CN243" s="117">
        <v>0</v>
      </c>
      <c r="CO243" s="30">
        <v>0</v>
      </c>
      <c r="CP243" s="30">
        <v>35</v>
      </c>
      <c r="CQ243" s="117">
        <v>0</v>
      </c>
      <c r="CR243" s="30">
        <v>0</v>
      </c>
      <c r="CS243" s="30">
        <v>64</v>
      </c>
      <c r="CT243" s="117">
        <v>0</v>
      </c>
      <c r="CU243" s="122">
        <v>1</v>
      </c>
      <c r="CV243" s="178"/>
    </row>
    <row r="244" spans="3:100" s="11" customFormat="1" ht="9.75" customHeight="1">
      <c r="C244" s="16"/>
      <c r="D244" s="75"/>
      <c r="E244" s="88">
        <v>98.3</v>
      </c>
      <c r="F244" s="9">
        <v>98.5</v>
      </c>
      <c r="G244" s="9">
        <v>100</v>
      </c>
      <c r="H244" s="9">
        <v>100</v>
      </c>
      <c r="I244" s="9">
        <v>0</v>
      </c>
      <c r="J244" s="9">
        <v>11.1</v>
      </c>
      <c r="N244" s="16"/>
      <c r="O244" s="89" t="s">
        <v>235</v>
      </c>
      <c r="P244" s="9">
        <v>99.7</v>
      </c>
      <c r="Q244" s="9">
        <v>98.5</v>
      </c>
      <c r="R244" s="9">
        <v>100</v>
      </c>
      <c r="S244" s="9">
        <v>100</v>
      </c>
      <c r="T244" s="9">
        <v>0</v>
      </c>
      <c r="U244" s="9">
        <v>97.2</v>
      </c>
      <c r="Y244" s="16"/>
      <c r="Z244" s="89" t="s">
        <v>236</v>
      </c>
      <c r="AA244" s="12">
        <v>99.3</v>
      </c>
      <c r="AB244" s="9">
        <v>100</v>
      </c>
      <c r="AC244" s="9">
        <v>100</v>
      </c>
      <c r="AD244" s="9">
        <v>100</v>
      </c>
      <c r="AE244" s="9">
        <v>0</v>
      </c>
      <c r="AF244" s="9">
        <v>0</v>
      </c>
      <c r="AJ244" s="16"/>
      <c r="AK244" s="89" t="s">
        <v>237</v>
      </c>
      <c r="AL244" s="9">
        <v>92.6</v>
      </c>
      <c r="AM244" s="9">
        <v>100</v>
      </c>
      <c r="AN244" s="9">
        <v>100</v>
      </c>
      <c r="AO244" s="9">
        <v>94.3</v>
      </c>
      <c r="AP244" s="9">
        <v>0</v>
      </c>
      <c r="AQ244" s="9">
        <v>0</v>
      </c>
      <c r="AU244" s="30">
        <v>275</v>
      </c>
      <c r="AV244" s="30">
        <v>4</v>
      </c>
      <c r="AW244" s="30">
        <v>23</v>
      </c>
      <c r="AX244" s="117">
        <v>17.4</v>
      </c>
      <c r="AY244" s="30">
        <v>16</v>
      </c>
      <c r="AZ244" s="30">
        <v>31</v>
      </c>
      <c r="BA244" s="117">
        <v>51.6</v>
      </c>
      <c r="BB244" s="30">
        <v>20</v>
      </c>
      <c r="BC244" s="30">
        <v>54</v>
      </c>
      <c r="BD244" s="117">
        <v>37</v>
      </c>
      <c r="BE244" s="122">
        <v>0.0120714418625924</v>
      </c>
      <c r="BF244" s="167"/>
      <c r="BG244" s="107"/>
      <c r="BH244" s="102"/>
      <c r="BI244" s="30">
        <v>275</v>
      </c>
      <c r="BJ244" s="30">
        <v>4</v>
      </c>
      <c r="BK244" s="30">
        <v>30</v>
      </c>
      <c r="BL244" s="117">
        <v>13.3</v>
      </c>
      <c r="BM244" s="30">
        <v>26</v>
      </c>
      <c r="BN244" s="30">
        <v>32</v>
      </c>
      <c r="BO244" s="117">
        <v>81.2</v>
      </c>
      <c r="BP244" s="30">
        <v>30</v>
      </c>
      <c r="BQ244" s="30">
        <v>62</v>
      </c>
      <c r="BR244" s="117">
        <v>48.4</v>
      </c>
      <c r="BS244" s="122">
        <v>5.91580651918282E-08</v>
      </c>
      <c r="BT244" s="167"/>
      <c r="BU244" s="102"/>
      <c r="BV244" s="102"/>
      <c r="BW244" s="30">
        <v>275</v>
      </c>
      <c r="BX244" s="30">
        <v>10</v>
      </c>
      <c r="BY244" s="30">
        <v>32</v>
      </c>
      <c r="BZ244" s="117">
        <v>31.2</v>
      </c>
      <c r="CA244" s="30">
        <v>4</v>
      </c>
      <c r="CB244" s="30">
        <v>31</v>
      </c>
      <c r="CC244" s="117">
        <v>12.9</v>
      </c>
      <c r="CD244" s="30">
        <v>14</v>
      </c>
      <c r="CE244" s="30">
        <v>63</v>
      </c>
      <c r="CF244" s="117">
        <v>22.2</v>
      </c>
      <c r="CG244" s="122">
        <v>0.128862485066295</v>
      </c>
      <c r="CH244" s="126"/>
      <c r="CI244" s="102"/>
      <c r="CJ244" s="102"/>
      <c r="CK244" s="30">
        <v>275</v>
      </c>
      <c r="CL244" s="30">
        <v>1</v>
      </c>
      <c r="CM244" s="30">
        <v>28</v>
      </c>
      <c r="CN244" s="117">
        <v>3.6</v>
      </c>
      <c r="CO244" s="30">
        <v>2</v>
      </c>
      <c r="CP244" s="30">
        <v>34</v>
      </c>
      <c r="CQ244" s="117">
        <v>5.9</v>
      </c>
      <c r="CR244" s="30">
        <v>3</v>
      </c>
      <c r="CS244" s="30">
        <v>62</v>
      </c>
      <c r="CT244" s="117">
        <v>4.8</v>
      </c>
      <c r="CU244" s="122">
        <v>1</v>
      </c>
      <c r="CV244" s="178"/>
    </row>
    <row r="245" spans="3:100" s="11" customFormat="1" ht="9.75" customHeight="1">
      <c r="C245" s="16"/>
      <c r="D245" s="75"/>
      <c r="E245" s="88">
        <v>100</v>
      </c>
      <c r="F245" s="9">
        <v>100</v>
      </c>
      <c r="G245" s="9">
        <v>100</v>
      </c>
      <c r="H245" s="9">
        <v>100</v>
      </c>
      <c r="I245" s="9">
        <v>0</v>
      </c>
      <c r="J245" s="9">
        <v>5.6</v>
      </c>
      <c r="N245" s="16"/>
      <c r="O245" s="89" t="s">
        <v>239</v>
      </c>
      <c r="P245" s="9">
        <v>99.7</v>
      </c>
      <c r="Q245" s="9">
        <v>98.5</v>
      </c>
      <c r="R245" s="9">
        <v>100</v>
      </c>
      <c r="S245" s="9">
        <v>100</v>
      </c>
      <c r="T245" s="9">
        <v>0</v>
      </c>
      <c r="U245" s="9">
        <v>97.2</v>
      </c>
      <c r="Y245" s="16"/>
      <c r="Z245" s="89" t="s">
        <v>240</v>
      </c>
      <c r="AA245" s="12">
        <v>98</v>
      </c>
      <c r="AB245" s="9">
        <v>100</v>
      </c>
      <c r="AC245" s="9">
        <v>100</v>
      </c>
      <c r="AD245" s="9">
        <v>100</v>
      </c>
      <c r="AE245" s="9">
        <v>0</v>
      </c>
      <c r="AF245" s="9">
        <v>0</v>
      </c>
      <c r="AJ245" s="16"/>
      <c r="AK245" s="89" t="s">
        <v>241</v>
      </c>
      <c r="AL245" s="9">
        <v>97.3</v>
      </c>
      <c r="AM245" s="9">
        <v>100</v>
      </c>
      <c r="AN245" s="9">
        <v>100</v>
      </c>
      <c r="AO245" s="9">
        <v>97.2</v>
      </c>
      <c r="AP245" s="9">
        <v>0</v>
      </c>
      <c r="AQ245" s="9">
        <v>0</v>
      </c>
      <c r="AU245" s="30" t="s">
        <v>708</v>
      </c>
      <c r="AV245" s="30">
        <v>29</v>
      </c>
      <c r="AW245" s="30">
        <v>894</v>
      </c>
      <c r="AX245" s="117">
        <v>3.24384787472036</v>
      </c>
      <c r="AY245" s="30">
        <v>180</v>
      </c>
      <c r="AZ245" s="30">
        <v>1113</v>
      </c>
      <c r="BA245" s="117">
        <v>16.1725067385445</v>
      </c>
      <c r="BB245" s="30">
        <v>209</v>
      </c>
      <c r="BC245" s="30">
        <v>2007</v>
      </c>
      <c r="BD245" s="117">
        <v>10.4135525660189</v>
      </c>
      <c r="BE245" s="122">
        <v>5.92240023257483E-22</v>
      </c>
      <c r="BF245" s="167"/>
      <c r="BG245" s="107"/>
      <c r="BH245" s="102"/>
      <c r="BI245" s="30" t="s">
        <v>708</v>
      </c>
      <c r="BJ245" s="30">
        <v>25</v>
      </c>
      <c r="BK245" s="30">
        <v>1074</v>
      </c>
      <c r="BL245" s="117">
        <v>2.32774674115456</v>
      </c>
      <c r="BM245" s="30">
        <v>891</v>
      </c>
      <c r="BN245" s="30">
        <v>1149</v>
      </c>
      <c r="BO245" s="117">
        <v>77.5456919060052</v>
      </c>
      <c r="BP245" s="30">
        <v>916</v>
      </c>
      <c r="BQ245" s="30">
        <v>2223</v>
      </c>
      <c r="BR245" s="117">
        <v>41.2055780476833</v>
      </c>
      <c r="BS245" s="122">
        <v>0</v>
      </c>
      <c r="BT245" s="167"/>
      <c r="BU245" s="102"/>
      <c r="BV245" s="102"/>
      <c r="BW245" s="30" t="s">
        <v>708</v>
      </c>
      <c r="BX245" s="30">
        <v>32</v>
      </c>
      <c r="BY245" s="30">
        <v>1181</v>
      </c>
      <c r="BZ245" s="117">
        <v>2.70956816257409</v>
      </c>
      <c r="CA245" s="30">
        <v>25</v>
      </c>
      <c r="CB245" s="30">
        <v>1150</v>
      </c>
      <c r="CC245" s="117">
        <v>2.17391304347826</v>
      </c>
      <c r="CD245" s="30">
        <v>57</v>
      </c>
      <c r="CE245" s="30">
        <v>2331</v>
      </c>
      <c r="CF245" s="117">
        <v>2.44530244530245</v>
      </c>
      <c r="CG245" s="122">
        <v>0.423687685265848</v>
      </c>
      <c r="CH245" s="101"/>
      <c r="CI245" s="102"/>
      <c r="CJ245" s="102"/>
      <c r="CK245" s="30" t="s">
        <v>708</v>
      </c>
      <c r="CL245" s="30">
        <v>23</v>
      </c>
      <c r="CM245" s="30">
        <v>1039</v>
      </c>
      <c r="CN245" s="117">
        <v>2.21366698748797</v>
      </c>
      <c r="CO245" s="30">
        <v>9</v>
      </c>
      <c r="CP245" s="30">
        <v>1257</v>
      </c>
      <c r="CQ245" s="117">
        <v>0.715990453460621</v>
      </c>
      <c r="CR245" s="30">
        <v>32</v>
      </c>
      <c r="CS245" s="30">
        <v>2296</v>
      </c>
      <c r="CT245" s="117">
        <v>1.39372822299652</v>
      </c>
      <c r="CU245" s="122">
        <v>0.00236008399638566</v>
      </c>
      <c r="CV245" s="178"/>
    </row>
    <row r="246" spans="3:100" s="11" customFormat="1" ht="9.75" customHeight="1">
      <c r="C246" s="16"/>
      <c r="D246" s="75"/>
      <c r="E246" s="88">
        <v>100</v>
      </c>
      <c r="F246" s="9">
        <v>98.5</v>
      </c>
      <c r="G246" s="9">
        <v>100</v>
      </c>
      <c r="H246" s="9">
        <v>100</v>
      </c>
      <c r="I246" s="9">
        <v>0</v>
      </c>
      <c r="J246" s="9">
        <v>2.8</v>
      </c>
      <c r="N246" s="16"/>
      <c r="O246" s="89" t="s">
        <v>243</v>
      </c>
      <c r="P246" s="9">
        <v>99.7</v>
      </c>
      <c r="Q246" s="9">
        <v>100</v>
      </c>
      <c r="R246" s="9">
        <v>100</v>
      </c>
      <c r="S246" s="9">
        <v>100</v>
      </c>
      <c r="T246" s="9">
        <v>0</v>
      </c>
      <c r="U246" s="9">
        <v>97.2</v>
      </c>
      <c r="Y246" s="16"/>
      <c r="Z246" s="89" t="s">
        <v>244</v>
      </c>
      <c r="AA246" s="12">
        <v>100</v>
      </c>
      <c r="AB246" s="9">
        <v>98.5</v>
      </c>
      <c r="AC246" s="9">
        <v>100</v>
      </c>
      <c r="AD246" s="9">
        <v>100</v>
      </c>
      <c r="AE246" s="9">
        <v>0</v>
      </c>
      <c r="AF246" s="9">
        <v>0</v>
      </c>
      <c r="AJ246" s="16"/>
      <c r="AK246" s="89" t="s">
        <v>245</v>
      </c>
      <c r="AL246" s="9">
        <v>97.6</v>
      </c>
      <c r="AM246" s="9">
        <v>100</v>
      </c>
      <c r="AN246" s="9">
        <v>100</v>
      </c>
      <c r="AO246" s="9">
        <v>97.2</v>
      </c>
      <c r="AP246" s="9">
        <v>0</v>
      </c>
      <c r="AQ246" s="9">
        <v>0</v>
      </c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50"/>
      <c r="BF246" s="1"/>
      <c r="BG246" s="39"/>
      <c r="BH246" s="34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50"/>
      <c r="BT246" s="1"/>
      <c r="BU246" s="34"/>
      <c r="BV246" s="34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21"/>
      <c r="CH246" s="129"/>
      <c r="CI246" s="102"/>
      <c r="CJ246" s="34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50"/>
      <c r="CV246" s="1"/>
    </row>
    <row r="247" spans="3:100" s="11" customFormat="1" ht="9.75" customHeight="1">
      <c r="C247" s="16"/>
      <c r="D247" s="75"/>
      <c r="E247" s="88">
        <v>99.7</v>
      </c>
      <c r="F247" s="9">
        <v>100</v>
      </c>
      <c r="G247" s="9">
        <v>100</v>
      </c>
      <c r="H247" s="9">
        <v>100</v>
      </c>
      <c r="I247" s="9">
        <v>0</v>
      </c>
      <c r="J247" s="9">
        <v>2.8</v>
      </c>
      <c r="N247" s="16"/>
      <c r="O247" s="89" t="s">
        <v>247</v>
      </c>
      <c r="P247" s="9">
        <v>99.7</v>
      </c>
      <c r="Q247" s="9">
        <v>100</v>
      </c>
      <c r="R247" s="9">
        <v>100</v>
      </c>
      <c r="S247" s="9">
        <v>100</v>
      </c>
      <c r="T247" s="9">
        <v>0</v>
      </c>
      <c r="U247" s="9">
        <v>97.2</v>
      </c>
      <c r="Y247" s="16"/>
      <c r="Z247" s="89" t="s">
        <v>248</v>
      </c>
      <c r="AA247" s="12">
        <v>99.3</v>
      </c>
      <c r="AB247" s="9">
        <v>100</v>
      </c>
      <c r="AC247" s="9">
        <v>100</v>
      </c>
      <c r="AD247" s="9">
        <v>94.4</v>
      </c>
      <c r="AE247" s="9">
        <v>0</v>
      </c>
      <c r="AF247" s="9">
        <v>0</v>
      </c>
      <c r="AJ247" s="16"/>
      <c r="AK247" s="89" t="s">
        <v>249</v>
      </c>
      <c r="AL247" s="9">
        <v>98</v>
      </c>
      <c r="AM247" s="9">
        <v>100</v>
      </c>
      <c r="AN247" s="9">
        <v>100</v>
      </c>
      <c r="AO247" s="9">
        <v>100</v>
      </c>
      <c r="AP247" s="9">
        <v>0</v>
      </c>
      <c r="AQ247" s="9">
        <v>0</v>
      </c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50"/>
      <c r="BF247" s="1"/>
      <c r="BG247" s="39"/>
      <c r="BH247" s="34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50"/>
      <c r="BT247" s="1"/>
      <c r="BU247" s="34"/>
      <c r="BV247" s="34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21"/>
      <c r="CH247" s="129"/>
      <c r="CI247" s="102"/>
      <c r="CJ247" s="34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50"/>
      <c r="CV247" s="1"/>
    </row>
    <row r="248" spans="3:99" s="11" customFormat="1" ht="9.75" customHeight="1">
      <c r="C248" s="16"/>
      <c r="D248" s="75"/>
      <c r="E248" s="88">
        <v>99.3</v>
      </c>
      <c r="F248" s="9">
        <v>100</v>
      </c>
      <c r="G248" s="9">
        <v>100</v>
      </c>
      <c r="H248" s="9">
        <v>100</v>
      </c>
      <c r="I248" s="9">
        <v>0</v>
      </c>
      <c r="J248" s="9">
        <v>2.8</v>
      </c>
      <c r="N248" s="16"/>
      <c r="O248" s="89" t="s">
        <v>251</v>
      </c>
      <c r="P248" s="9">
        <v>100</v>
      </c>
      <c r="Q248" s="9">
        <v>98.5</v>
      </c>
      <c r="R248" s="9">
        <v>100</v>
      </c>
      <c r="S248" s="9">
        <v>100</v>
      </c>
      <c r="T248" s="9">
        <v>0</v>
      </c>
      <c r="U248" s="9">
        <v>97.2</v>
      </c>
      <c r="Y248" s="16"/>
      <c r="Z248" s="89" t="s">
        <v>252</v>
      </c>
      <c r="AA248" s="12">
        <v>100</v>
      </c>
      <c r="AB248" s="9">
        <v>100</v>
      </c>
      <c r="AC248" s="9">
        <v>100</v>
      </c>
      <c r="AD248" s="9">
        <v>100</v>
      </c>
      <c r="AE248" s="9">
        <v>0</v>
      </c>
      <c r="AF248" s="9">
        <v>0</v>
      </c>
      <c r="AJ248" s="16"/>
      <c r="AK248" s="89" t="s">
        <v>253</v>
      </c>
      <c r="AL248" s="9">
        <v>98</v>
      </c>
      <c r="AM248" s="9">
        <v>100</v>
      </c>
      <c r="AN248" s="9">
        <v>100</v>
      </c>
      <c r="AO248" s="9">
        <v>97.2</v>
      </c>
      <c r="AP248" s="9">
        <v>0</v>
      </c>
      <c r="AQ248" s="9">
        <v>0</v>
      </c>
      <c r="AU248" s="152" t="s">
        <v>702</v>
      </c>
      <c r="AV248" s="152" t="s">
        <v>718</v>
      </c>
      <c r="AW248" s="152"/>
      <c r="AX248" s="152"/>
      <c r="AY248" s="152"/>
      <c r="AZ248" s="152"/>
      <c r="BA248" s="152"/>
      <c r="BB248" s="117">
        <v>5.2</v>
      </c>
      <c r="BC248" s="13"/>
      <c r="BD248" s="37"/>
      <c r="BE248" s="43"/>
      <c r="BG248" s="43"/>
      <c r="BH248" s="27"/>
      <c r="BI248" s="152" t="s">
        <v>702</v>
      </c>
      <c r="BJ248" s="152" t="s">
        <v>718</v>
      </c>
      <c r="BK248" s="152"/>
      <c r="BL248" s="152"/>
      <c r="BM248" s="152"/>
      <c r="BN248" s="152"/>
      <c r="BO248" s="152"/>
      <c r="BP248" s="117">
        <v>3.6</v>
      </c>
      <c r="BQ248" s="13"/>
      <c r="BR248" s="37"/>
      <c r="BS248" s="43"/>
      <c r="BU248" s="27"/>
      <c r="BV248" s="27"/>
      <c r="BW248" s="183" t="s">
        <v>702</v>
      </c>
      <c r="BX248" s="183" t="s">
        <v>718</v>
      </c>
      <c r="BY248" s="183"/>
      <c r="BZ248" s="183"/>
      <c r="CA248" s="183"/>
      <c r="CB248" s="183"/>
      <c r="CC248" s="183"/>
      <c r="CD248" s="130">
        <v>5.8</v>
      </c>
      <c r="CE248" s="13"/>
      <c r="CF248" s="37"/>
      <c r="CG248" s="43"/>
      <c r="CI248" s="102"/>
      <c r="CJ248" s="27"/>
      <c r="CK248" s="152" t="s">
        <v>702</v>
      </c>
      <c r="CL248" s="152" t="s">
        <v>718</v>
      </c>
      <c r="CM248" s="152"/>
      <c r="CN248" s="152"/>
      <c r="CO248" s="152"/>
      <c r="CP248" s="152"/>
      <c r="CQ248" s="152"/>
      <c r="CR248" s="30">
        <v>2.6</v>
      </c>
      <c r="CS248" s="13"/>
      <c r="CT248" s="37"/>
      <c r="CU248" s="43"/>
    </row>
    <row r="249" spans="3:99" s="11" customFormat="1" ht="9.75" customHeight="1">
      <c r="C249" s="16"/>
      <c r="D249" s="75"/>
      <c r="E249" s="88">
        <v>97.3</v>
      </c>
      <c r="F249" s="9">
        <v>100</v>
      </c>
      <c r="G249" s="9">
        <v>100</v>
      </c>
      <c r="H249" s="9">
        <v>97.2</v>
      </c>
      <c r="I249" s="9">
        <v>0</v>
      </c>
      <c r="J249" s="9">
        <v>0</v>
      </c>
      <c r="N249" s="16"/>
      <c r="O249" s="89" t="s">
        <v>255</v>
      </c>
      <c r="P249" s="9">
        <v>100</v>
      </c>
      <c r="Q249" s="9">
        <v>100</v>
      </c>
      <c r="R249" s="9">
        <v>100</v>
      </c>
      <c r="S249" s="9">
        <v>100</v>
      </c>
      <c r="T249" s="9">
        <v>0</v>
      </c>
      <c r="U249" s="9">
        <v>97.2</v>
      </c>
      <c r="Y249" s="16"/>
      <c r="Z249" s="89" t="s">
        <v>256</v>
      </c>
      <c r="AA249" s="12">
        <v>96.3</v>
      </c>
      <c r="AB249" s="9">
        <v>100</v>
      </c>
      <c r="AC249" s="9">
        <v>98.5</v>
      </c>
      <c r="AD249" s="9">
        <v>97.2</v>
      </c>
      <c r="AE249" s="9">
        <v>0</v>
      </c>
      <c r="AF249" s="9">
        <v>0</v>
      </c>
      <c r="AJ249" s="16"/>
      <c r="AK249" s="89" t="s">
        <v>257</v>
      </c>
      <c r="AL249" s="9">
        <v>99</v>
      </c>
      <c r="AM249" s="9">
        <v>100</v>
      </c>
      <c r="AN249" s="9">
        <v>100</v>
      </c>
      <c r="AO249" s="9">
        <v>100</v>
      </c>
      <c r="AP249" s="9">
        <v>0</v>
      </c>
      <c r="AQ249" s="9">
        <v>0</v>
      </c>
      <c r="AU249" s="152"/>
      <c r="AV249" s="152" t="s">
        <v>719</v>
      </c>
      <c r="AW249" s="152"/>
      <c r="AX249" s="152"/>
      <c r="AY249" s="152"/>
      <c r="AZ249" s="152"/>
      <c r="BA249" s="152"/>
      <c r="BB249" s="117">
        <v>0.86</v>
      </c>
      <c r="BC249" s="13"/>
      <c r="BD249" s="37"/>
      <c r="BE249" s="43"/>
      <c r="BG249" s="43"/>
      <c r="BH249" s="27"/>
      <c r="BI249" s="152"/>
      <c r="BJ249" s="152" t="s">
        <v>719</v>
      </c>
      <c r="BK249" s="152"/>
      <c r="BL249" s="152"/>
      <c r="BM249" s="152"/>
      <c r="BN249" s="152"/>
      <c r="BO249" s="152"/>
      <c r="BP249" s="117">
        <v>0.59</v>
      </c>
      <c r="BQ249" s="13"/>
      <c r="BR249" s="37"/>
      <c r="BS249" s="43"/>
      <c r="BU249" s="27"/>
      <c r="BV249" s="27"/>
      <c r="BW249" s="152"/>
      <c r="BX249" s="152" t="s">
        <v>719</v>
      </c>
      <c r="BY249" s="152"/>
      <c r="BZ249" s="152"/>
      <c r="CA249" s="152"/>
      <c r="CB249" s="152"/>
      <c r="CC249" s="152"/>
      <c r="CD249" s="117">
        <v>0.96</v>
      </c>
      <c r="CE249" s="13"/>
      <c r="CF249" s="37"/>
      <c r="CG249" s="43"/>
      <c r="CI249" s="102"/>
      <c r="CJ249" s="27"/>
      <c r="CK249" s="152"/>
      <c r="CL249" s="152" t="s">
        <v>719</v>
      </c>
      <c r="CM249" s="152"/>
      <c r="CN249" s="152"/>
      <c r="CO249" s="152"/>
      <c r="CP249" s="152"/>
      <c r="CQ249" s="152"/>
      <c r="CR249" s="30">
        <v>0.44</v>
      </c>
      <c r="CS249" s="13"/>
      <c r="CT249" s="37"/>
      <c r="CU249" s="43"/>
    </row>
    <row r="250" spans="3:99" s="11" customFormat="1" ht="9.75" customHeight="1">
      <c r="C250" s="16"/>
      <c r="D250" s="75"/>
      <c r="E250" s="88">
        <v>96.3</v>
      </c>
      <c r="F250" s="9">
        <v>100</v>
      </c>
      <c r="G250" s="9">
        <v>98.5</v>
      </c>
      <c r="H250" s="9">
        <v>100</v>
      </c>
      <c r="I250" s="9">
        <v>0</v>
      </c>
      <c r="J250" s="9">
        <v>0</v>
      </c>
      <c r="N250" s="16"/>
      <c r="O250" s="89" t="s">
        <v>259</v>
      </c>
      <c r="P250" s="9">
        <v>100</v>
      </c>
      <c r="Q250" s="9">
        <v>100</v>
      </c>
      <c r="R250" s="9">
        <v>100</v>
      </c>
      <c r="S250" s="9">
        <v>100</v>
      </c>
      <c r="T250" s="9">
        <v>0</v>
      </c>
      <c r="U250" s="9">
        <v>94.4</v>
      </c>
      <c r="Y250" s="16"/>
      <c r="Z250" s="89" t="s">
        <v>260</v>
      </c>
      <c r="AA250" s="12">
        <v>100</v>
      </c>
      <c r="AB250" s="9">
        <v>100</v>
      </c>
      <c r="AC250" s="9">
        <v>100</v>
      </c>
      <c r="AD250" s="9">
        <v>100</v>
      </c>
      <c r="AE250" s="9">
        <v>0</v>
      </c>
      <c r="AF250" s="9">
        <v>0</v>
      </c>
      <c r="AJ250" s="16"/>
      <c r="AK250" s="89" t="s">
        <v>261</v>
      </c>
      <c r="AL250" s="9">
        <v>99.3</v>
      </c>
      <c r="AM250" s="9">
        <v>100</v>
      </c>
      <c r="AN250" s="9">
        <v>98.5</v>
      </c>
      <c r="AO250" s="9">
        <v>97.2</v>
      </c>
      <c r="AP250" s="9">
        <v>0</v>
      </c>
      <c r="AQ250" s="9">
        <v>0</v>
      </c>
      <c r="AU250" s="152"/>
      <c r="AV250" s="152" t="s">
        <v>720</v>
      </c>
      <c r="AW250" s="152"/>
      <c r="AX250" s="152"/>
      <c r="AY250" s="152"/>
      <c r="AZ250" s="152"/>
      <c r="BA250" s="152"/>
      <c r="BB250" s="117">
        <v>5.7</v>
      </c>
      <c r="BC250" s="13"/>
      <c r="BD250" s="37"/>
      <c r="BE250" s="43"/>
      <c r="BG250" s="43"/>
      <c r="BH250" s="27"/>
      <c r="BI250" s="152"/>
      <c r="BJ250" s="152" t="s">
        <v>720</v>
      </c>
      <c r="BK250" s="152"/>
      <c r="BL250" s="152"/>
      <c r="BM250" s="152"/>
      <c r="BN250" s="152"/>
      <c r="BO250" s="152"/>
      <c r="BP250" s="117">
        <v>3.8</v>
      </c>
      <c r="BQ250" s="13"/>
      <c r="BR250" s="37"/>
      <c r="BS250" s="43"/>
      <c r="BU250" s="27"/>
      <c r="BV250" s="27"/>
      <c r="BW250" s="152"/>
      <c r="BX250" s="152" t="s">
        <v>720</v>
      </c>
      <c r="BY250" s="152"/>
      <c r="BZ250" s="152"/>
      <c r="CA250" s="152"/>
      <c r="CB250" s="152"/>
      <c r="CC250" s="152"/>
      <c r="CD250" s="117">
        <v>3.2</v>
      </c>
      <c r="CE250" s="13"/>
      <c r="CF250" s="37"/>
      <c r="CG250" s="43"/>
      <c r="CI250" s="102"/>
      <c r="CJ250" s="27"/>
      <c r="CK250" s="152"/>
      <c r="CL250" s="152" t="s">
        <v>720</v>
      </c>
      <c r="CM250" s="152"/>
      <c r="CN250" s="152"/>
      <c r="CO250" s="152"/>
      <c r="CP250" s="152"/>
      <c r="CQ250" s="152"/>
      <c r="CR250" s="30">
        <v>4.7</v>
      </c>
      <c r="CS250" s="13"/>
      <c r="CT250" s="37"/>
      <c r="CU250" s="43"/>
    </row>
    <row r="251" spans="3:99" s="11" customFormat="1" ht="9.75" customHeight="1">
      <c r="C251" s="16"/>
      <c r="D251" s="75"/>
      <c r="E251" s="88">
        <v>100</v>
      </c>
      <c r="F251" s="9">
        <v>100</v>
      </c>
      <c r="G251" s="9">
        <v>100</v>
      </c>
      <c r="H251" s="9">
        <v>100</v>
      </c>
      <c r="I251" s="9">
        <v>0</v>
      </c>
      <c r="J251" s="9">
        <v>0</v>
      </c>
      <c r="N251" s="16"/>
      <c r="O251" s="89" t="s">
        <v>263</v>
      </c>
      <c r="P251" s="9">
        <v>100</v>
      </c>
      <c r="Q251" s="9">
        <v>100</v>
      </c>
      <c r="R251" s="9">
        <v>100</v>
      </c>
      <c r="S251" s="9">
        <v>100</v>
      </c>
      <c r="T251" s="9">
        <v>0</v>
      </c>
      <c r="U251" s="9">
        <v>94.4</v>
      </c>
      <c r="Y251" s="16"/>
      <c r="Z251" s="89" t="s">
        <v>264</v>
      </c>
      <c r="AA251" s="12">
        <v>99.7</v>
      </c>
      <c r="AB251" s="9">
        <v>100</v>
      </c>
      <c r="AC251" s="9">
        <v>100</v>
      </c>
      <c r="AD251" s="9">
        <v>100</v>
      </c>
      <c r="AE251" s="9">
        <v>0.7</v>
      </c>
      <c r="AF251" s="9">
        <v>0</v>
      </c>
      <c r="AJ251" s="16"/>
      <c r="AK251" s="89" t="s">
        <v>265</v>
      </c>
      <c r="AL251" s="9">
        <v>99.7</v>
      </c>
      <c r="AM251" s="9">
        <v>100</v>
      </c>
      <c r="AN251" s="9">
        <v>100</v>
      </c>
      <c r="AO251" s="9">
        <v>100</v>
      </c>
      <c r="AP251" s="9">
        <v>0.7</v>
      </c>
      <c r="AQ251" s="9">
        <v>0</v>
      </c>
      <c r="AU251" s="152"/>
      <c r="AV251" s="152" t="s">
        <v>721</v>
      </c>
      <c r="AW251" s="152"/>
      <c r="AX251" s="152"/>
      <c r="AY251" s="152"/>
      <c r="AZ251" s="152"/>
      <c r="BA251" s="152"/>
      <c r="BB251" s="117">
        <v>1.14</v>
      </c>
      <c r="BC251" s="13"/>
      <c r="BD251" s="37"/>
      <c r="BE251" s="43"/>
      <c r="BG251" s="43"/>
      <c r="BH251" s="27"/>
      <c r="BI251" s="152"/>
      <c r="BJ251" s="152" t="s">
        <v>721</v>
      </c>
      <c r="BK251" s="152"/>
      <c r="BL251" s="152"/>
      <c r="BM251" s="152"/>
      <c r="BN251" s="152"/>
      <c r="BO251" s="152"/>
      <c r="BP251" s="117">
        <v>0.69</v>
      </c>
      <c r="BQ251" s="13"/>
      <c r="BR251" s="37"/>
      <c r="BS251" s="43"/>
      <c r="BU251" s="27"/>
      <c r="BV251" s="27"/>
      <c r="BW251" s="152"/>
      <c r="BX251" s="152" t="s">
        <v>721</v>
      </c>
      <c r="BY251" s="152"/>
      <c r="BZ251" s="152"/>
      <c r="CA251" s="152"/>
      <c r="CB251" s="152"/>
      <c r="CC251" s="152"/>
      <c r="CD251" s="117">
        <v>0.55</v>
      </c>
      <c r="CE251" s="13"/>
      <c r="CF251" s="37"/>
      <c r="CG251" s="43"/>
      <c r="CI251" s="102"/>
      <c r="CJ251" s="27"/>
      <c r="CK251" s="152"/>
      <c r="CL251" s="152" t="s">
        <v>721</v>
      </c>
      <c r="CM251" s="152"/>
      <c r="CN251" s="152"/>
      <c r="CO251" s="152"/>
      <c r="CP251" s="152"/>
      <c r="CQ251" s="152"/>
      <c r="CR251" s="30">
        <v>0.88</v>
      </c>
      <c r="CS251" s="13"/>
      <c r="CT251" s="37"/>
      <c r="CU251" s="43"/>
    </row>
    <row r="252" spans="3:99" s="11" customFormat="1" ht="9.75" customHeight="1">
      <c r="C252" s="16"/>
      <c r="D252" s="75"/>
      <c r="E252" s="88">
        <v>90.6</v>
      </c>
      <c r="F252" s="9">
        <v>95.5</v>
      </c>
      <c r="G252" s="9">
        <v>100</v>
      </c>
      <c r="H252" s="9">
        <v>100</v>
      </c>
      <c r="I252" s="9">
        <v>0</v>
      </c>
      <c r="J252" s="9">
        <v>0</v>
      </c>
      <c r="N252" s="16"/>
      <c r="O252" s="89" t="s">
        <v>267</v>
      </c>
      <c r="P252" s="9">
        <v>100</v>
      </c>
      <c r="Q252" s="9">
        <v>100</v>
      </c>
      <c r="R252" s="9">
        <v>100</v>
      </c>
      <c r="S252" s="9">
        <v>100</v>
      </c>
      <c r="T252" s="9">
        <v>0</v>
      </c>
      <c r="U252" s="9">
        <v>94.4</v>
      </c>
      <c r="Y252" s="16"/>
      <c r="Z252" s="89" t="s">
        <v>268</v>
      </c>
      <c r="AA252" s="12">
        <v>99.7</v>
      </c>
      <c r="AB252" s="9">
        <v>100</v>
      </c>
      <c r="AC252" s="9">
        <v>100</v>
      </c>
      <c r="AD252" s="9">
        <v>100</v>
      </c>
      <c r="AE252" s="9">
        <v>0</v>
      </c>
      <c r="AF252" s="9">
        <v>0</v>
      </c>
      <c r="AJ252" s="16"/>
      <c r="AK252" s="89" t="s">
        <v>269</v>
      </c>
      <c r="AL252" s="9">
        <v>99.7</v>
      </c>
      <c r="AM252" s="9">
        <v>100</v>
      </c>
      <c r="AN252" s="9">
        <v>100</v>
      </c>
      <c r="AO252" s="9">
        <v>100</v>
      </c>
      <c r="AP252" s="9">
        <v>0</v>
      </c>
      <c r="AQ252" s="9">
        <v>0</v>
      </c>
      <c r="AU252" s="152" t="s">
        <v>706</v>
      </c>
      <c r="AV252" s="152" t="s">
        <v>718</v>
      </c>
      <c r="AW252" s="152"/>
      <c r="AX252" s="152"/>
      <c r="AY252" s="152"/>
      <c r="AZ252" s="152"/>
      <c r="BA252" s="152"/>
      <c r="BB252" s="117">
        <v>21.9</v>
      </c>
      <c r="BC252" s="13"/>
      <c r="BD252" s="37"/>
      <c r="BE252" s="43"/>
      <c r="BG252" s="43"/>
      <c r="BH252" s="27"/>
      <c r="BI252" s="152" t="s">
        <v>706</v>
      </c>
      <c r="BJ252" s="152" t="s">
        <v>718</v>
      </c>
      <c r="BK252" s="152"/>
      <c r="BL252" s="152"/>
      <c r="BM252" s="152"/>
      <c r="BN252" s="152"/>
      <c r="BO252" s="152"/>
      <c r="BP252" s="117">
        <v>2.3</v>
      </c>
      <c r="BQ252" s="13"/>
      <c r="BR252" s="37"/>
      <c r="BS252" s="43"/>
      <c r="BU252" s="27"/>
      <c r="BV252" s="27"/>
      <c r="BW252" s="152" t="s">
        <v>706</v>
      </c>
      <c r="BX252" s="152" t="s">
        <v>718</v>
      </c>
      <c r="BY252" s="152"/>
      <c r="BZ252" s="152"/>
      <c r="CA252" s="152"/>
      <c r="CB252" s="152"/>
      <c r="CC252" s="152"/>
      <c r="CD252" s="117">
        <v>3.5</v>
      </c>
      <c r="CE252" s="13"/>
      <c r="CF252" s="37"/>
      <c r="CG252" s="43"/>
      <c r="CI252" s="102"/>
      <c r="CJ252" s="27"/>
      <c r="CK252" s="152" t="s">
        <v>706</v>
      </c>
      <c r="CL252" s="152" t="s">
        <v>718</v>
      </c>
      <c r="CM252" s="152"/>
      <c r="CN252" s="152"/>
      <c r="CO252" s="152"/>
      <c r="CP252" s="152"/>
      <c r="CQ252" s="152"/>
      <c r="CR252" s="30">
        <v>1.6</v>
      </c>
      <c r="CS252" s="13"/>
      <c r="CT252" s="37"/>
      <c r="CU252" s="43"/>
    </row>
    <row r="253" spans="3:99" s="11" customFormat="1" ht="9.75" customHeight="1">
      <c r="C253" s="16"/>
      <c r="D253" s="75"/>
      <c r="E253" s="88">
        <v>91.2</v>
      </c>
      <c r="F253" s="9">
        <v>100</v>
      </c>
      <c r="G253" s="9">
        <v>98.5</v>
      </c>
      <c r="H253" s="9">
        <v>100</v>
      </c>
      <c r="I253" s="9">
        <v>0.7</v>
      </c>
      <c r="J253" s="9">
        <v>0</v>
      </c>
      <c r="N253" s="16"/>
      <c r="O253" s="89" t="s">
        <v>271</v>
      </c>
      <c r="P253" s="9">
        <v>100</v>
      </c>
      <c r="Q253" s="9">
        <v>100</v>
      </c>
      <c r="R253" s="9">
        <v>100</v>
      </c>
      <c r="S253" s="9">
        <v>100</v>
      </c>
      <c r="T253" s="9">
        <v>0</v>
      </c>
      <c r="U253" s="9">
        <v>5.6</v>
      </c>
      <c r="Y253" s="16"/>
      <c r="Z253" s="89" t="s">
        <v>272</v>
      </c>
      <c r="AA253" s="12">
        <v>100</v>
      </c>
      <c r="AB253" s="9">
        <v>100</v>
      </c>
      <c r="AC253" s="9">
        <v>100</v>
      </c>
      <c r="AD253" s="9">
        <v>100</v>
      </c>
      <c r="AE253" s="9">
        <v>0</v>
      </c>
      <c r="AF253" s="9">
        <v>0</v>
      </c>
      <c r="AJ253" s="16"/>
      <c r="AK253" s="89" t="s">
        <v>273</v>
      </c>
      <c r="AL253" s="9">
        <v>99.7</v>
      </c>
      <c r="AM253" s="9">
        <v>100</v>
      </c>
      <c r="AN253" s="9">
        <v>100</v>
      </c>
      <c r="AO253" s="9">
        <v>100</v>
      </c>
      <c r="AP253" s="9">
        <v>0</v>
      </c>
      <c r="AQ253" s="9">
        <v>0</v>
      </c>
      <c r="AU253" s="152"/>
      <c r="AV253" s="152" t="s">
        <v>719</v>
      </c>
      <c r="AW253" s="152"/>
      <c r="AX253" s="152"/>
      <c r="AY253" s="152"/>
      <c r="AZ253" s="152"/>
      <c r="BA253" s="152"/>
      <c r="BB253" s="117">
        <v>3.65</v>
      </c>
      <c r="BC253" s="13"/>
      <c r="BD253" s="37"/>
      <c r="BE253" s="43"/>
      <c r="BG253" s="43"/>
      <c r="BH253" s="27"/>
      <c r="BI253" s="152"/>
      <c r="BJ253" s="152" t="s">
        <v>719</v>
      </c>
      <c r="BK253" s="152"/>
      <c r="BL253" s="152"/>
      <c r="BM253" s="152"/>
      <c r="BN253" s="152"/>
      <c r="BO253" s="152"/>
      <c r="BP253" s="117">
        <v>0.39</v>
      </c>
      <c r="BQ253" s="13"/>
      <c r="BR253" s="37"/>
      <c r="BS253" s="43"/>
      <c r="BU253" s="27"/>
      <c r="BV253" s="27"/>
      <c r="BW253" s="152"/>
      <c r="BX253" s="152" t="s">
        <v>719</v>
      </c>
      <c r="BY253" s="152"/>
      <c r="BZ253" s="152"/>
      <c r="CA253" s="152"/>
      <c r="CB253" s="152"/>
      <c r="CC253" s="152"/>
      <c r="CD253" s="117">
        <v>0.58</v>
      </c>
      <c r="CE253" s="13"/>
      <c r="CF253" s="37"/>
      <c r="CG253" s="43"/>
      <c r="CI253" s="102"/>
      <c r="CJ253" s="27"/>
      <c r="CK253" s="152"/>
      <c r="CL253" s="152" t="s">
        <v>719</v>
      </c>
      <c r="CM253" s="152"/>
      <c r="CN253" s="152"/>
      <c r="CO253" s="152"/>
      <c r="CP253" s="152"/>
      <c r="CQ253" s="152"/>
      <c r="CR253" s="30">
        <v>0.27</v>
      </c>
      <c r="CS253" s="13"/>
      <c r="CT253" s="37"/>
      <c r="CU253" s="43"/>
    </row>
    <row r="254" spans="3:99" s="11" customFormat="1" ht="9.75" customHeight="1">
      <c r="C254" s="16"/>
      <c r="D254" s="75"/>
      <c r="E254" s="88">
        <v>100</v>
      </c>
      <c r="F254" s="9">
        <v>98.5</v>
      </c>
      <c r="G254" s="9">
        <v>100</v>
      </c>
      <c r="H254" s="9">
        <v>100</v>
      </c>
      <c r="I254" s="9">
        <v>0</v>
      </c>
      <c r="J254" s="9">
        <v>0</v>
      </c>
      <c r="N254" s="16"/>
      <c r="O254" s="89" t="s">
        <v>275</v>
      </c>
      <c r="P254" s="9">
        <v>100</v>
      </c>
      <c r="Q254" s="9">
        <v>100</v>
      </c>
      <c r="R254" s="9">
        <v>100</v>
      </c>
      <c r="S254" s="9">
        <v>100</v>
      </c>
      <c r="T254" s="9">
        <v>0</v>
      </c>
      <c r="U254" s="9">
        <v>2.8</v>
      </c>
      <c r="Y254" s="16"/>
      <c r="Z254" s="89" t="s">
        <v>276</v>
      </c>
      <c r="AA254" s="12">
        <v>99.7</v>
      </c>
      <c r="AB254" s="9">
        <v>100</v>
      </c>
      <c r="AC254" s="9">
        <v>100</v>
      </c>
      <c r="AD254" s="9">
        <v>100</v>
      </c>
      <c r="AE254" s="9">
        <v>0</v>
      </c>
      <c r="AF254" s="9">
        <v>0</v>
      </c>
      <c r="AJ254" s="16"/>
      <c r="AK254" s="89" t="s">
        <v>277</v>
      </c>
      <c r="AL254" s="9">
        <v>100</v>
      </c>
      <c r="AM254" s="9">
        <v>100</v>
      </c>
      <c r="AN254" s="9">
        <v>100</v>
      </c>
      <c r="AO254" s="9">
        <v>100</v>
      </c>
      <c r="AP254" s="9">
        <v>0</v>
      </c>
      <c r="AQ254" s="9">
        <v>0</v>
      </c>
      <c r="AU254" s="152"/>
      <c r="AV254" s="152" t="s">
        <v>720</v>
      </c>
      <c r="AW254" s="152"/>
      <c r="AX254" s="152"/>
      <c r="AY254" s="152"/>
      <c r="AZ254" s="152"/>
      <c r="BA254" s="152"/>
      <c r="BB254" s="117">
        <v>13.8</v>
      </c>
      <c r="BC254" s="13"/>
      <c r="BD254" s="37"/>
      <c r="BE254" s="43"/>
      <c r="BG254" s="43"/>
      <c r="BH254" s="27"/>
      <c r="BI254" s="152"/>
      <c r="BJ254" s="152" t="s">
        <v>720</v>
      </c>
      <c r="BK254" s="152"/>
      <c r="BL254" s="152"/>
      <c r="BM254" s="152"/>
      <c r="BN254" s="152"/>
      <c r="BO254" s="152"/>
      <c r="BP254" s="117">
        <v>40.8</v>
      </c>
      <c r="BQ254" s="13"/>
      <c r="BR254" s="37"/>
      <c r="BS254" s="43"/>
      <c r="BU254" s="27"/>
      <c r="BV254" s="27"/>
      <c r="BW254" s="152"/>
      <c r="BX254" s="152" t="s">
        <v>720</v>
      </c>
      <c r="BY254" s="152"/>
      <c r="BZ254" s="152"/>
      <c r="CA254" s="152"/>
      <c r="CB254" s="152"/>
      <c r="CC254" s="152"/>
      <c r="CD254" s="117">
        <v>4.9</v>
      </c>
      <c r="CE254" s="13"/>
      <c r="CF254" s="37"/>
      <c r="CG254" s="43"/>
      <c r="CI254" s="102"/>
      <c r="CJ254" s="27"/>
      <c r="CK254" s="152"/>
      <c r="CL254" s="152" t="s">
        <v>720</v>
      </c>
      <c r="CM254" s="152"/>
      <c r="CN254" s="152"/>
      <c r="CO254" s="152"/>
      <c r="CP254" s="152"/>
      <c r="CQ254" s="152"/>
      <c r="CR254" s="30">
        <v>1.2</v>
      </c>
      <c r="CS254" s="13"/>
      <c r="CT254" s="37"/>
      <c r="CU254" s="43"/>
    </row>
    <row r="255" spans="3:99" s="11" customFormat="1" ht="9.75" customHeight="1">
      <c r="C255" s="16"/>
      <c r="D255" s="75"/>
      <c r="E255" s="88">
        <v>97.3</v>
      </c>
      <c r="F255" s="9">
        <v>98.5</v>
      </c>
      <c r="G255" s="9">
        <v>100</v>
      </c>
      <c r="H255" s="9">
        <v>97.2</v>
      </c>
      <c r="I255" s="9">
        <v>0</v>
      </c>
      <c r="J255" s="9">
        <v>0</v>
      </c>
      <c r="N255" s="16"/>
      <c r="O255" s="89" t="s">
        <v>279</v>
      </c>
      <c r="P255" s="9">
        <v>100</v>
      </c>
      <c r="Q255" s="9">
        <v>100</v>
      </c>
      <c r="R255" s="9">
        <v>100</v>
      </c>
      <c r="S255" s="9">
        <v>100</v>
      </c>
      <c r="T255" s="9">
        <v>0</v>
      </c>
      <c r="U255" s="9">
        <v>0</v>
      </c>
      <c r="Y255" s="16"/>
      <c r="Z255" s="89" t="s">
        <v>280</v>
      </c>
      <c r="AA255" s="12">
        <v>96</v>
      </c>
      <c r="AB255" s="9">
        <v>100</v>
      </c>
      <c r="AC255" s="9">
        <v>100</v>
      </c>
      <c r="AD255" s="9">
        <v>97.1</v>
      </c>
      <c r="AE255" s="9">
        <v>0</v>
      </c>
      <c r="AF255" s="9">
        <v>0</v>
      </c>
      <c r="AJ255" s="16"/>
      <c r="AK255" s="89" t="s">
        <v>281</v>
      </c>
      <c r="AL255" s="9">
        <v>100</v>
      </c>
      <c r="AM255" s="9">
        <v>100</v>
      </c>
      <c r="AN255" s="9">
        <v>100</v>
      </c>
      <c r="AO255" s="9">
        <v>100</v>
      </c>
      <c r="AP255" s="9">
        <v>0</v>
      </c>
      <c r="AQ255" s="9">
        <v>0</v>
      </c>
      <c r="AU255" s="152"/>
      <c r="AV255" s="152" t="s">
        <v>721</v>
      </c>
      <c r="AW255" s="152"/>
      <c r="AX255" s="152"/>
      <c r="AY255" s="152"/>
      <c r="AZ255" s="152"/>
      <c r="BA255" s="152"/>
      <c r="BB255" s="117">
        <v>2.49</v>
      </c>
      <c r="BC255" s="13"/>
      <c r="BD255" s="37"/>
      <c r="BE255" s="43"/>
      <c r="BG255" s="43"/>
      <c r="BH255" s="27"/>
      <c r="BI255" s="152"/>
      <c r="BJ255" s="152" t="s">
        <v>721</v>
      </c>
      <c r="BK255" s="152"/>
      <c r="BL255" s="152"/>
      <c r="BM255" s="152"/>
      <c r="BN255" s="152"/>
      <c r="BO255" s="152"/>
      <c r="BP255" s="117">
        <v>7.21</v>
      </c>
      <c r="BQ255" s="13"/>
      <c r="BR255" s="37"/>
      <c r="BS255" s="43"/>
      <c r="BU255" s="27"/>
      <c r="BV255" s="27"/>
      <c r="BW255" s="152"/>
      <c r="BX255" s="152" t="s">
        <v>721</v>
      </c>
      <c r="BY255" s="152"/>
      <c r="BZ255" s="152"/>
      <c r="CA255" s="152"/>
      <c r="CB255" s="152"/>
      <c r="CC255" s="152"/>
      <c r="CD255" s="117">
        <v>0.87</v>
      </c>
      <c r="CE255" s="13"/>
      <c r="CF255" s="37"/>
      <c r="CG255" s="43"/>
      <c r="CI255" s="102"/>
      <c r="CJ255" s="27"/>
      <c r="CK255" s="152"/>
      <c r="CL255" s="152" t="s">
        <v>721</v>
      </c>
      <c r="CM255" s="152"/>
      <c r="CN255" s="152"/>
      <c r="CO255" s="152"/>
      <c r="CP255" s="152"/>
      <c r="CQ255" s="152"/>
      <c r="CR255" s="30">
        <v>0.21</v>
      </c>
      <c r="CS255" s="13"/>
      <c r="CT255" s="37"/>
      <c r="CU255" s="43"/>
    </row>
    <row r="256" spans="3:101" s="11" customFormat="1" ht="9.75" customHeight="1">
      <c r="C256" s="16"/>
      <c r="D256" s="75"/>
      <c r="E256" s="88">
        <v>100</v>
      </c>
      <c r="F256" s="9">
        <v>98.5</v>
      </c>
      <c r="G256" s="9">
        <v>100</v>
      </c>
      <c r="H256" s="9">
        <v>100</v>
      </c>
      <c r="I256" s="9">
        <v>0</v>
      </c>
      <c r="J256" s="9">
        <v>0</v>
      </c>
      <c r="N256" s="16"/>
      <c r="O256" s="89" t="s">
        <v>283</v>
      </c>
      <c r="P256" s="9">
        <v>98.3</v>
      </c>
      <c r="Q256" s="9">
        <v>100</v>
      </c>
      <c r="R256" s="9">
        <v>100</v>
      </c>
      <c r="S256" s="9">
        <v>100</v>
      </c>
      <c r="T256" s="9">
        <v>0</v>
      </c>
      <c r="U256" s="9">
        <v>0</v>
      </c>
      <c r="Y256" s="16"/>
      <c r="Z256" s="89" t="s">
        <v>284</v>
      </c>
      <c r="AA256" s="12">
        <v>99.7</v>
      </c>
      <c r="AB256" s="9">
        <v>100</v>
      </c>
      <c r="AC256" s="9">
        <v>100</v>
      </c>
      <c r="AD256" s="9">
        <v>100</v>
      </c>
      <c r="AE256" s="9">
        <v>0</v>
      </c>
      <c r="AF256" s="9">
        <v>0</v>
      </c>
      <c r="AJ256" s="16"/>
      <c r="AK256" s="89" t="s">
        <v>285</v>
      </c>
      <c r="AL256" s="9">
        <v>100</v>
      </c>
      <c r="AM256" s="9">
        <v>100</v>
      </c>
      <c r="AN256" s="9">
        <v>100</v>
      </c>
      <c r="AO256" s="9">
        <v>100</v>
      </c>
      <c r="AP256" s="9">
        <v>0</v>
      </c>
      <c r="AQ256" s="9">
        <v>0</v>
      </c>
      <c r="AU256" s="152" t="s">
        <v>722</v>
      </c>
      <c r="AV256" s="152" t="s">
        <v>718</v>
      </c>
      <c r="AW256" s="152"/>
      <c r="AX256" s="152"/>
      <c r="AY256" s="152"/>
      <c r="AZ256" s="152"/>
      <c r="BA256" s="152"/>
      <c r="BB256" s="117">
        <v>13.8</v>
      </c>
      <c r="BC256" s="13"/>
      <c r="BD256" s="37"/>
      <c r="BE256" s="43"/>
      <c r="BG256" s="43"/>
      <c r="BH256" s="27"/>
      <c r="BI256" s="152" t="s">
        <v>722</v>
      </c>
      <c r="BJ256" s="152" t="s">
        <v>718</v>
      </c>
      <c r="BK256" s="152"/>
      <c r="BL256" s="152"/>
      <c r="BM256" s="152"/>
      <c r="BN256" s="152"/>
      <c r="BO256" s="152"/>
      <c r="BP256" s="117">
        <v>2.4</v>
      </c>
      <c r="BQ256" s="13"/>
      <c r="BR256" s="37"/>
      <c r="BS256" s="43"/>
      <c r="BU256" s="27"/>
      <c r="BV256" s="27"/>
      <c r="BW256" s="152" t="s">
        <v>722</v>
      </c>
      <c r="BX256" s="152" t="s">
        <v>718</v>
      </c>
      <c r="BY256" s="152"/>
      <c r="BZ256" s="152"/>
      <c r="CA256" s="152"/>
      <c r="CB256" s="152"/>
      <c r="CC256" s="152"/>
      <c r="CD256" s="117">
        <v>4.2</v>
      </c>
      <c r="CE256" s="13"/>
      <c r="CF256" s="37"/>
      <c r="CG256" s="43"/>
      <c r="CI256" s="102"/>
      <c r="CJ256" s="27"/>
      <c r="CK256" s="152" t="s">
        <v>722</v>
      </c>
      <c r="CL256" s="152" t="s">
        <v>718</v>
      </c>
      <c r="CM256" s="152"/>
      <c r="CN256" s="152"/>
      <c r="CO256" s="152"/>
      <c r="CP256" s="152"/>
      <c r="CQ256" s="152"/>
      <c r="CR256" s="30">
        <v>1.7</v>
      </c>
      <c r="CS256" s="13"/>
      <c r="CT256" s="37"/>
      <c r="CU256" s="43"/>
      <c r="CW256" s="13"/>
    </row>
    <row r="257" spans="3:99" s="11" customFormat="1" ht="9.75" customHeight="1">
      <c r="C257" s="16"/>
      <c r="D257" s="75"/>
      <c r="E257" s="88">
        <v>100</v>
      </c>
      <c r="F257" s="9">
        <v>98.5</v>
      </c>
      <c r="G257" s="9">
        <v>100</v>
      </c>
      <c r="H257" s="9">
        <v>100</v>
      </c>
      <c r="I257" s="9">
        <v>0</v>
      </c>
      <c r="J257" s="9">
        <v>0</v>
      </c>
      <c r="N257" s="16"/>
      <c r="O257" s="89" t="s">
        <v>287</v>
      </c>
      <c r="P257" s="9">
        <v>94.6</v>
      </c>
      <c r="Q257" s="9">
        <v>97</v>
      </c>
      <c r="R257" s="9">
        <v>98.5</v>
      </c>
      <c r="S257" s="9">
        <v>91.7</v>
      </c>
      <c r="T257" s="9">
        <v>0</v>
      </c>
      <c r="U257" s="9">
        <v>0</v>
      </c>
      <c r="Y257" s="16"/>
      <c r="Z257" s="89" t="s">
        <v>288</v>
      </c>
      <c r="AA257" s="12">
        <v>97.6</v>
      </c>
      <c r="AB257" s="9">
        <v>100</v>
      </c>
      <c r="AC257" s="9">
        <v>100</v>
      </c>
      <c r="AD257" s="9">
        <v>97.2</v>
      </c>
      <c r="AE257" s="9">
        <v>0</v>
      </c>
      <c r="AF257" s="9">
        <v>0</v>
      </c>
      <c r="AJ257" s="16"/>
      <c r="AK257" s="89" t="s">
        <v>289</v>
      </c>
      <c r="AL257" s="9">
        <v>100</v>
      </c>
      <c r="AM257" s="9">
        <v>100</v>
      </c>
      <c r="AN257" s="9">
        <v>100</v>
      </c>
      <c r="AO257" s="9">
        <v>100</v>
      </c>
      <c r="AP257" s="9">
        <v>0</v>
      </c>
      <c r="AQ257" s="9">
        <v>0</v>
      </c>
      <c r="AU257" s="152"/>
      <c r="AV257" s="152" t="s">
        <v>719</v>
      </c>
      <c r="AW257" s="152"/>
      <c r="AX257" s="152"/>
      <c r="AY257" s="152"/>
      <c r="AZ257" s="152"/>
      <c r="BA257" s="152"/>
      <c r="BB257" s="117">
        <v>2.3</v>
      </c>
      <c r="BC257" s="13"/>
      <c r="BD257" s="37"/>
      <c r="BE257" s="43"/>
      <c r="BG257" s="43"/>
      <c r="BH257" s="27"/>
      <c r="BI257" s="152"/>
      <c r="BJ257" s="152" t="s">
        <v>719</v>
      </c>
      <c r="BK257" s="152"/>
      <c r="BL257" s="152"/>
      <c r="BM257" s="152"/>
      <c r="BN257" s="152"/>
      <c r="BO257" s="152"/>
      <c r="BP257" s="117">
        <v>0.4</v>
      </c>
      <c r="BQ257" s="13"/>
      <c r="BR257" s="37"/>
      <c r="BS257" s="43"/>
      <c r="BU257" s="27"/>
      <c r="BV257" s="27"/>
      <c r="BW257" s="152"/>
      <c r="BX257" s="152" t="s">
        <v>719</v>
      </c>
      <c r="BY257" s="152"/>
      <c r="BZ257" s="152"/>
      <c r="CA257" s="152"/>
      <c r="CB257" s="152"/>
      <c r="CC257" s="152"/>
      <c r="CD257" s="117">
        <v>0.7</v>
      </c>
      <c r="CE257" s="13"/>
      <c r="CF257" s="37"/>
      <c r="CG257" s="43"/>
      <c r="CI257" s="102"/>
      <c r="CJ257" s="27"/>
      <c r="CK257" s="152"/>
      <c r="CL257" s="152" t="s">
        <v>719</v>
      </c>
      <c r="CM257" s="152"/>
      <c r="CN257" s="152"/>
      <c r="CO257" s="152"/>
      <c r="CP257" s="152"/>
      <c r="CQ257" s="152"/>
      <c r="CR257" s="30">
        <v>0.28</v>
      </c>
      <c r="CS257" s="13"/>
      <c r="CT257" s="37"/>
      <c r="CU257" s="43"/>
    </row>
    <row r="258" spans="3:99" s="11" customFormat="1" ht="9.75" customHeight="1">
      <c r="C258" s="16"/>
      <c r="D258" s="75"/>
      <c r="E258" s="88">
        <v>95.3</v>
      </c>
      <c r="F258" s="9">
        <v>100</v>
      </c>
      <c r="G258" s="9">
        <v>100</v>
      </c>
      <c r="H258" s="9">
        <v>97.1</v>
      </c>
      <c r="I258" s="9">
        <v>0</v>
      </c>
      <c r="J258" s="9">
        <v>0</v>
      </c>
      <c r="N258" s="16"/>
      <c r="O258" s="89" t="s">
        <v>291</v>
      </c>
      <c r="P258" s="9">
        <v>94.6</v>
      </c>
      <c r="Q258" s="9">
        <v>95.5</v>
      </c>
      <c r="R258" s="9">
        <v>100</v>
      </c>
      <c r="S258" s="9">
        <v>100</v>
      </c>
      <c r="T258" s="9">
        <v>0</v>
      </c>
      <c r="U258" s="9">
        <v>0</v>
      </c>
      <c r="Y258" s="16"/>
      <c r="Z258" s="89" t="s">
        <v>292</v>
      </c>
      <c r="AA258" s="12">
        <v>100</v>
      </c>
      <c r="AB258" s="9">
        <v>98.5</v>
      </c>
      <c r="AC258" s="9">
        <v>100</v>
      </c>
      <c r="AD258" s="9">
        <v>100</v>
      </c>
      <c r="AE258" s="9">
        <v>0</v>
      </c>
      <c r="AF258" s="9">
        <v>0</v>
      </c>
      <c r="AJ258" s="16"/>
      <c r="AK258" s="89" t="s">
        <v>293</v>
      </c>
      <c r="AL258" s="9">
        <v>100</v>
      </c>
      <c r="AM258" s="9">
        <v>100</v>
      </c>
      <c r="AN258" s="9">
        <v>100</v>
      </c>
      <c r="AO258" s="9">
        <v>100</v>
      </c>
      <c r="AP258" s="9">
        <v>0</v>
      </c>
      <c r="AQ258" s="9">
        <v>0</v>
      </c>
      <c r="AU258" s="152"/>
      <c r="AV258" s="152" t="s">
        <v>720</v>
      </c>
      <c r="AW258" s="152"/>
      <c r="AX258" s="152"/>
      <c r="AY258" s="152"/>
      <c r="AZ258" s="152"/>
      <c r="BA258" s="152"/>
      <c r="BB258" s="117">
        <v>12.7</v>
      </c>
      <c r="BC258" s="13"/>
      <c r="BD258" s="37"/>
      <c r="BE258" s="43"/>
      <c r="BG258" s="43"/>
      <c r="BH258" s="27"/>
      <c r="BI258" s="152"/>
      <c r="BJ258" s="152" t="s">
        <v>720</v>
      </c>
      <c r="BK258" s="152"/>
      <c r="BL258" s="152"/>
      <c r="BM258" s="152"/>
      <c r="BN258" s="152"/>
      <c r="BO258" s="152"/>
      <c r="BP258" s="117">
        <v>47.7</v>
      </c>
      <c r="BQ258" s="13"/>
      <c r="BR258" s="37"/>
      <c r="BS258" s="43"/>
      <c r="BU258" s="27"/>
      <c r="BV258" s="27"/>
      <c r="BW258" s="152"/>
      <c r="BX258" s="152" t="s">
        <v>720</v>
      </c>
      <c r="BY258" s="152"/>
      <c r="BZ258" s="152"/>
      <c r="CA258" s="152"/>
      <c r="CB258" s="152"/>
      <c r="CC258" s="152"/>
      <c r="CD258" s="117">
        <v>4.1</v>
      </c>
      <c r="CE258" s="13"/>
      <c r="CF258" s="37"/>
      <c r="CG258" s="43"/>
      <c r="CI258" s="102"/>
      <c r="CJ258" s="27"/>
      <c r="CK258" s="152"/>
      <c r="CL258" s="152" t="s">
        <v>720</v>
      </c>
      <c r="CM258" s="152"/>
      <c r="CN258" s="152"/>
      <c r="CO258" s="152"/>
      <c r="CP258" s="152"/>
      <c r="CQ258" s="152"/>
      <c r="CR258" s="30">
        <v>3.4</v>
      </c>
      <c r="CS258" s="13"/>
      <c r="CT258" s="37"/>
      <c r="CU258" s="43"/>
    </row>
    <row r="259" spans="3:99" s="11" customFormat="1" ht="9.75" customHeight="1">
      <c r="C259" s="16"/>
      <c r="D259" s="75"/>
      <c r="E259" s="88">
        <v>97.6</v>
      </c>
      <c r="F259" s="9">
        <v>100</v>
      </c>
      <c r="G259" s="9">
        <v>100</v>
      </c>
      <c r="H259" s="9">
        <v>100</v>
      </c>
      <c r="I259" s="9">
        <v>0</v>
      </c>
      <c r="J259" s="9">
        <v>0</v>
      </c>
      <c r="N259" s="16"/>
      <c r="O259" s="89" t="s">
        <v>295</v>
      </c>
      <c r="P259" s="9">
        <v>94.9</v>
      </c>
      <c r="Q259" s="9">
        <v>97</v>
      </c>
      <c r="R259" s="9">
        <v>100</v>
      </c>
      <c r="S259" s="9">
        <v>100</v>
      </c>
      <c r="T259" s="9">
        <v>0</v>
      </c>
      <c r="U259" s="9">
        <v>0</v>
      </c>
      <c r="Y259" s="16"/>
      <c r="Z259" s="89" t="s">
        <v>296</v>
      </c>
      <c r="AA259" s="12">
        <v>99.3</v>
      </c>
      <c r="AB259" s="9">
        <v>100</v>
      </c>
      <c r="AC259" s="9">
        <v>100</v>
      </c>
      <c r="AD259" s="9">
        <v>100</v>
      </c>
      <c r="AE259" s="9">
        <v>0</v>
      </c>
      <c r="AF259" s="9">
        <v>0</v>
      </c>
      <c r="AJ259" s="16"/>
      <c r="AK259" s="89" t="s">
        <v>297</v>
      </c>
      <c r="AL259" s="9">
        <v>100</v>
      </c>
      <c r="AM259" s="9">
        <v>100</v>
      </c>
      <c r="AN259" s="9">
        <v>100</v>
      </c>
      <c r="AO259" s="9">
        <v>100</v>
      </c>
      <c r="AP259" s="9">
        <v>0</v>
      </c>
      <c r="AQ259" s="9">
        <v>0</v>
      </c>
      <c r="AU259" s="152"/>
      <c r="AV259" s="152" t="s">
        <v>721</v>
      </c>
      <c r="AW259" s="152"/>
      <c r="AX259" s="152"/>
      <c r="AY259" s="152"/>
      <c r="AZ259" s="152"/>
      <c r="BA259" s="152"/>
      <c r="BB259" s="117">
        <v>1.69</v>
      </c>
      <c r="BC259" s="13"/>
      <c r="BD259" s="37"/>
      <c r="BE259" s="43"/>
      <c r="BG259" s="43"/>
      <c r="BH259" s="27"/>
      <c r="BI259" s="152"/>
      <c r="BJ259" s="152" t="s">
        <v>721</v>
      </c>
      <c r="BK259" s="152"/>
      <c r="BL259" s="152"/>
      <c r="BM259" s="152"/>
      <c r="BN259" s="152"/>
      <c r="BO259" s="152"/>
      <c r="BP259" s="117">
        <v>6.06</v>
      </c>
      <c r="BQ259" s="13"/>
      <c r="BR259" s="37"/>
      <c r="BS259" s="43"/>
      <c r="BU259" s="27"/>
      <c r="BV259" s="27"/>
      <c r="BW259" s="152"/>
      <c r="BX259" s="152" t="s">
        <v>721</v>
      </c>
      <c r="BY259" s="152"/>
      <c r="BZ259" s="152"/>
      <c r="CA259" s="152"/>
      <c r="CB259" s="152"/>
      <c r="CC259" s="152"/>
      <c r="CD259" s="117">
        <v>0.51</v>
      </c>
      <c r="CE259" s="13"/>
      <c r="CF259" s="37"/>
      <c r="CG259" s="43"/>
      <c r="CI259" s="102"/>
      <c r="CJ259" s="27"/>
      <c r="CK259" s="152"/>
      <c r="CL259" s="152" t="s">
        <v>721</v>
      </c>
      <c r="CM259" s="152"/>
      <c r="CN259" s="152"/>
      <c r="CO259" s="152"/>
      <c r="CP259" s="152"/>
      <c r="CQ259" s="152"/>
      <c r="CR259" s="30">
        <v>0.42</v>
      </c>
      <c r="CS259" s="13"/>
      <c r="CT259" s="37"/>
      <c r="CU259" s="43"/>
    </row>
    <row r="260" spans="3:100" s="11" customFormat="1" ht="9.75" customHeight="1">
      <c r="C260" s="16"/>
      <c r="D260" s="13"/>
      <c r="E260" s="14"/>
      <c r="F260" s="14"/>
      <c r="G260" s="14"/>
      <c r="H260" s="14"/>
      <c r="I260" s="14"/>
      <c r="J260" s="14"/>
      <c r="P260" s="15"/>
      <c r="Q260" s="15"/>
      <c r="R260" s="15"/>
      <c r="S260" s="15"/>
      <c r="T260" s="15"/>
      <c r="U260" s="15"/>
      <c r="Y260" s="16"/>
      <c r="Z260" s="89" t="s">
        <v>298</v>
      </c>
      <c r="AA260" s="12">
        <v>100</v>
      </c>
      <c r="AB260" s="9">
        <v>100</v>
      </c>
      <c r="AC260" s="9">
        <v>100</v>
      </c>
      <c r="AD260" s="9">
        <v>100</v>
      </c>
      <c r="AE260" s="9">
        <v>0</v>
      </c>
      <c r="AF260" s="9">
        <v>0</v>
      </c>
      <c r="AJ260" s="16"/>
      <c r="AK260" s="13"/>
      <c r="AL260" s="17"/>
      <c r="AM260" s="17"/>
      <c r="AN260" s="17"/>
      <c r="AO260" s="17"/>
      <c r="AP260" s="17"/>
      <c r="AQ260" s="17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50"/>
      <c r="BF260" s="1"/>
      <c r="BG260" s="39"/>
      <c r="BH260" s="34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50"/>
      <c r="BT260" s="1"/>
      <c r="BU260" s="34"/>
      <c r="BV260" s="34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50"/>
      <c r="CH260" s="1"/>
      <c r="CI260" s="102"/>
      <c r="CJ260" s="34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50"/>
      <c r="CV260" s="1"/>
    </row>
    <row r="261" spans="5:106" s="18" customFormat="1" ht="9.75" customHeight="1">
      <c r="E261" s="19"/>
      <c r="F261" s="19"/>
      <c r="G261" s="19"/>
      <c r="H261" s="19"/>
      <c r="I261" s="19"/>
      <c r="J261" s="19"/>
      <c r="P261" s="19"/>
      <c r="Q261" s="19"/>
      <c r="R261" s="19"/>
      <c r="S261" s="19"/>
      <c r="T261" s="19"/>
      <c r="U261" s="19"/>
      <c r="AA261" s="19"/>
      <c r="AB261" s="19"/>
      <c r="AC261" s="19"/>
      <c r="AD261" s="19"/>
      <c r="AE261" s="19"/>
      <c r="AF261" s="19"/>
      <c r="AL261" s="19"/>
      <c r="AM261" s="19"/>
      <c r="AN261" s="19"/>
      <c r="AO261" s="19"/>
      <c r="AP261" s="19"/>
      <c r="AQ261" s="19"/>
      <c r="AR261" s="19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50"/>
      <c r="BF261" s="1"/>
      <c r="BG261" s="39"/>
      <c r="BH261" s="34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50"/>
      <c r="BT261" s="1"/>
      <c r="BU261" s="34"/>
      <c r="BV261" s="34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50"/>
      <c r="CH261" s="1"/>
      <c r="CI261" s="102"/>
      <c r="CJ261" s="34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50"/>
      <c r="CV261" s="1"/>
      <c r="CW261" s="11"/>
      <c r="CX261" s="11"/>
      <c r="CY261" s="11"/>
      <c r="CZ261" s="11"/>
      <c r="DA261" s="11"/>
      <c r="DB261" s="11"/>
    </row>
    <row r="262" spans="5:106" s="18" customFormat="1" ht="9.75" customHeight="1">
      <c r="E262" s="19"/>
      <c r="F262" s="19"/>
      <c r="G262" s="19"/>
      <c r="H262" s="19"/>
      <c r="I262" s="19"/>
      <c r="J262" s="19"/>
      <c r="P262" s="19"/>
      <c r="Q262" s="19"/>
      <c r="R262" s="19"/>
      <c r="S262" s="19"/>
      <c r="T262" s="19"/>
      <c r="U262" s="19"/>
      <c r="AA262" s="19"/>
      <c r="AB262" s="19"/>
      <c r="AC262" s="19"/>
      <c r="AD262" s="19"/>
      <c r="AE262" s="19"/>
      <c r="AF262" s="19"/>
      <c r="AL262" s="19"/>
      <c r="AM262" s="19"/>
      <c r="AN262" s="19"/>
      <c r="AO262" s="19"/>
      <c r="AP262" s="19"/>
      <c r="AQ262" s="19"/>
      <c r="AR262" s="19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50"/>
      <c r="BF262" s="1"/>
      <c r="BG262" s="39"/>
      <c r="BH262" s="34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50"/>
      <c r="BT262" s="1"/>
      <c r="BU262" s="34"/>
      <c r="BV262" s="34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50"/>
      <c r="CH262" s="1"/>
      <c r="CI262" s="102"/>
      <c r="CJ262" s="34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50"/>
      <c r="CV262" s="1"/>
      <c r="CW262" s="11"/>
      <c r="CX262" s="11"/>
      <c r="CY262" s="11"/>
      <c r="CZ262" s="11"/>
      <c r="DA262" s="11"/>
      <c r="DB262" s="11"/>
    </row>
    <row r="263" spans="5:106" s="18" customFormat="1" ht="9.75" customHeight="1">
      <c r="E263" s="19"/>
      <c r="F263" s="19"/>
      <c r="G263" s="19"/>
      <c r="H263" s="19"/>
      <c r="I263" s="19"/>
      <c r="J263" s="19"/>
      <c r="P263" s="19"/>
      <c r="Q263" s="19"/>
      <c r="R263" s="19"/>
      <c r="S263" s="19"/>
      <c r="T263" s="19"/>
      <c r="U263" s="19"/>
      <c r="AA263" s="19"/>
      <c r="AB263" s="19"/>
      <c r="AC263" s="19"/>
      <c r="AD263" s="19"/>
      <c r="AE263" s="19"/>
      <c r="AF263" s="19"/>
      <c r="AL263" s="19"/>
      <c r="AM263" s="19"/>
      <c r="AN263" s="19"/>
      <c r="AO263" s="19"/>
      <c r="AP263" s="19"/>
      <c r="AQ263" s="19"/>
      <c r="AR263" s="19"/>
      <c r="AT263" s="1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50"/>
      <c r="BF263" s="1"/>
      <c r="BG263" s="39"/>
      <c r="BH263" s="34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50"/>
      <c r="BT263" s="1"/>
      <c r="BU263" s="34"/>
      <c r="BV263" s="34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50"/>
      <c r="CH263" s="1"/>
      <c r="CI263" s="102"/>
      <c r="CJ263" s="34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50"/>
      <c r="CV263" s="1"/>
      <c r="CW263" s="11"/>
      <c r="CX263" s="11"/>
      <c r="CY263" s="11"/>
      <c r="CZ263" s="11"/>
      <c r="DA263" s="11"/>
      <c r="DB263" s="11"/>
    </row>
    <row r="264" spans="5:106" s="18" customFormat="1" ht="9.75" customHeight="1">
      <c r="E264" s="19"/>
      <c r="F264" s="19"/>
      <c r="G264" s="19"/>
      <c r="H264" s="19"/>
      <c r="I264" s="19"/>
      <c r="J264" s="19"/>
      <c r="P264" s="19"/>
      <c r="Q264" s="19"/>
      <c r="R264" s="19"/>
      <c r="S264" s="19"/>
      <c r="T264" s="19"/>
      <c r="U264" s="19"/>
      <c r="AA264" s="19"/>
      <c r="AB264" s="19"/>
      <c r="AC264" s="19"/>
      <c r="AD264" s="19"/>
      <c r="AE264" s="19"/>
      <c r="AF264" s="19"/>
      <c r="AL264" s="19"/>
      <c r="AM264" s="19"/>
      <c r="AN264" s="19"/>
      <c r="AO264" s="19"/>
      <c r="AP264" s="19"/>
      <c r="AQ264" s="19"/>
      <c r="AR264" s="19"/>
      <c r="AT264" s="1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50"/>
      <c r="BF264" s="1"/>
      <c r="BG264" s="39"/>
      <c r="BH264" s="34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50"/>
      <c r="BT264" s="1"/>
      <c r="BU264" s="34"/>
      <c r="BV264" s="34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50"/>
      <c r="CH264" s="1"/>
      <c r="CI264" s="102"/>
      <c r="CJ264" s="34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50"/>
      <c r="CV264" s="1"/>
      <c r="CW264" s="11"/>
      <c r="CX264" s="11"/>
      <c r="CY264" s="11"/>
      <c r="CZ264" s="11"/>
      <c r="DA264" s="11"/>
      <c r="DB264" s="11"/>
    </row>
    <row r="265" spans="5:106" s="18" customFormat="1" ht="9.75" customHeight="1">
      <c r="E265" s="19"/>
      <c r="F265" s="19"/>
      <c r="G265" s="19"/>
      <c r="H265" s="19"/>
      <c r="I265" s="19"/>
      <c r="J265" s="19"/>
      <c r="P265" s="19"/>
      <c r="Q265" s="19"/>
      <c r="R265" s="19"/>
      <c r="S265" s="19"/>
      <c r="T265" s="19"/>
      <c r="U265" s="19"/>
      <c r="AA265" s="19"/>
      <c r="AB265" s="19"/>
      <c r="AC265" s="19"/>
      <c r="AD265" s="19"/>
      <c r="AE265" s="19"/>
      <c r="AF265" s="19"/>
      <c r="AL265" s="19"/>
      <c r="AM265" s="19"/>
      <c r="AN265" s="19"/>
      <c r="AO265" s="19"/>
      <c r="AP265" s="19"/>
      <c r="AQ265" s="19"/>
      <c r="AR265" s="19"/>
      <c r="AT265" s="1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50"/>
      <c r="BF265" s="1"/>
      <c r="BG265" s="39"/>
      <c r="BH265" s="34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50"/>
      <c r="BT265" s="1"/>
      <c r="BU265" s="34"/>
      <c r="BV265" s="34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50"/>
      <c r="CH265" s="1"/>
      <c r="CI265" s="102"/>
      <c r="CJ265" s="34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50"/>
      <c r="CV265" s="1"/>
      <c r="CW265" s="11"/>
      <c r="CX265" s="11"/>
      <c r="CY265" s="11"/>
      <c r="CZ265" s="11"/>
      <c r="DA265" s="11"/>
      <c r="DB265" s="11"/>
    </row>
    <row r="266" spans="5:106" s="18" customFormat="1" ht="9.75" customHeight="1">
      <c r="E266" s="19"/>
      <c r="F266" s="19"/>
      <c r="G266" s="19"/>
      <c r="H266" s="19"/>
      <c r="I266" s="19"/>
      <c r="J266" s="19"/>
      <c r="P266" s="19"/>
      <c r="Q266" s="19"/>
      <c r="R266" s="19"/>
      <c r="S266" s="19"/>
      <c r="T266" s="19"/>
      <c r="U266" s="19"/>
      <c r="AA266" s="19"/>
      <c r="AB266" s="19"/>
      <c r="AC266" s="19"/>
      <c r="AD266" s="19"/>
      <c r="AE266" s="19"/>
      <c r="AF266" s="19"/>
      <c r="AL266" s="19"/>
      <c r="AM266" s="19"/>
      <c r="AN266" s="19"/>
      <c r="AO266" s="19"/>
      <c r="AP266" s="19"/>
      <c r="AQ266" s="19"/>
      <c r="AR266" s="19"/>
      <c r="AT266" s="1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50"/>
      <c r="BF266" s="1"/>
      <c r="BG266" s="39"/>
      <c r="BH266" s="34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50"/>
      <c r="BT266" s="1"/>
      <c r="BU266" s="34"/>
      <c r="BV266" s="34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50"/>
      <c r="CH266" s="1"/>
      <c r="CI266" s="102"/>
      <c r="CJ266" s="34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50"/>
      <c r="CV266" s="1"/>
      <c r="CW266" s="11"/>
      <c r="CX266" s="11"/>
      <c r="CY266" s="11"/>
      <c r="CZ266" s="11"/>
      <c r="DA266" s="11"/>
      <c r="DB266" s="11"/>
    </row>
    <row r="267" spans="5:106" s="18" customFormat="1" ht="9.75" customHeight="1">
      <c r="E267" s="19"/>
      <c r="F267" s="19"/>
      <c r="G267" s="19"/>
      <c r="H267" s="19"/>
      <c r="I267" s="19"/>
      <c r="J267" s="19"/>
      <c r="P267" s="19"/>
      <c r="Q267" s="19"/>
      <c r="R267" s="19"/>
      <c r="S267" s="19"/>
      <c r="T267" s="19"/>
      <c r="U267" s="19"/>
      <c r="AA267" s="19"/>
      <c r="AB267" s="19"/>
      <c r="AC267" s="19"/>
      <c r="AD267" s="19"/>
      <c r="AE267" s="19"/>
      <c r="AF267" s="19"/>
      <c r="AL267" s="19"/>
      <c r="AM267" s="19"/>
      <c r="AN267" s="19"/>
      <c r="AO267" s="19"/>
      <c r="AP267" s="19"/>
      <c r="AQ267" s="19"/>
      <c r="AR267" s="19"/>
      <c r="AT267" s="1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50"/>
      <c r="BF267" s="1"/>
      <c r="BG267" s="39"/>
      <c r="BH267" s="34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50"/>
      <c r="BT267" s="1"/>
      <c r="BU267" s="34"/>
      <c r="BV267" s="34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50"/>
      <c r="CH267" s="1"/>
      <c r="CI267" s="102"/>
      <c r="CJ267" s="34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50"/>
      <c r="CV267" s="1"/>
      <c r="CW267" s="11"/>
      <c r="CX267" s="13"/>
      <c r="CY267" s="13"/>
      <c r="CZ267" s="13"/>
      <c r="DA267" s="13"/>
      <c r="DB267" s="11"/>
    </row>
    <row r="268" spans="5:106" s="18" customFormat="1" ht="9.75" customHeight="1">
      <c r="E268" s="19"/>
      <c r="F268" s="19"/>
      <c r="G268" s="19"/>
      <c r="H268" s="19"/>
      <c r="I268" s="19"/>
      <c r="J268" s="19"/>
      <c r="P268" s="19"/>
      <c r="Q268" s="19"/>
      <c r="R268" s="19"/>
      <c r="S268" s="19"/>
      <c r="T268" s="19"/>
      <c r="U268" s="19"/>
      <c r="AA268" s="19"/>
      <c r="AB268" s="19"/>
      <c r="AC268" s="19"/>
      <c r="AD268" s="19"/>
      <c r="AE268" s="19"/>
      <c r="AF268" s="19"/>
      <c r="AL268" s="19"/>
      <c r="AM268" s="19"/>
      <c r="AN268" s="19"/>
      <c r="AO268" s="19"/>
      <c r="AP268" s="19"/>
      <c r="AQ268" s="19"/>
      <c r="AR268" s="19"/>
      <c r="AT268" s="1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50"/>
      <c r="BF268" s="1"/>
      <c r="BG268" s="39"/>
      <c r="BH268" s="34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50"/>
      <c r="BT268" s="1"/>
      <c r="BU268" s="34"/>
      <c r="BV268" s="34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50"/>
      <c r="CH268" s="1"/>
      <c r="CI268" s="102"/>
      <c r="CJ268" s="34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50"/>
      <c r="CV268" s="1"/>
      <c r="CW268" s="11"/>
      <c r="CX268" s="11"/>
      <c r="CY268" s="11"/>
      <c r="CZ268" s="11"/>
      <c r="DA268" s="11"/>
      <c r="DB268" s="11"/>
    </row>
    <row r="269" spans="5:106" s="18" customFormat="1" ht="9.75" customHeight="1">
      <c r="E269" s="19"/>
      <c r="F269" s="19"/>
      <c r="G269" s="19"/>
      <c r="H269" s="19"/>
      <c r="I269" s="19"/>
      <c r="J269" s="19"/>
      <c r="P269" s="19"/>
      <c r="Q269" s="19"/>
      <c r="R269" s="19"/>
      <c r="S269" s="19"/>
      <c r="T269" s="19"/>
      <c r="U269" s="19"/>
      <c r="AA269" s="19"/>
      <c r="AB269" s="19"/>
      <c r="AC269" s="19"/>
      <c r="AD269" s="19"/>
      <c r="AE269" s="19"/>
      <c r="AF269" s="19"/>
      <c r="AL269" s="19"/>
      <c r="AM269" s="19"/>
      <c r="AN269" s="19"/>
      <c r="AO269" s="19"/>
      <c r="AP269" s="19"/>
      <c r="AQ269" s="19"/>
      <c r="AR269" s="19"/>
      <c r="AT269" s="1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50"/>
      <c r="BF269" s="1"/>
      <c r="BG269" s="39"/>
      <c r="BH269" s="34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50"/>
      <c r="BT269" s="1"/>
      <c r="BU269" s="34"/>
      <c r="BV269" s="34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50"/>
      <c r="CH269" s="1"/>
      <c r="CI269" s="102"/>
      <c r="CJ269" s="34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50"/>
      <c r="CV269" s="1"/>
      <c r="CW269" s="11"/>
      <c r="CX269" s="11"/>
      <c r="CY269" s="11"/>
      <c r="CZ269" s="11"/>
      <c r="DA269" s="11"/>
      <c r="DB269" s="11"/>
    </row>
    <row r="270" spans="3:106" s="18" customFormat="1" ht="9.75" customHeight="1">
      <c r="C270" s="190" t="s">
        <v>299</v>
      </c>
      <c r="D270" s="190"/>
      <c r="E270" s="190"/>
      <c r="F270" s="190"/>
      <c r="G270" s="190"/>
      <c r="H270" s="190"/>
      <c r="I270" s="190"/>
      <c r="J270" s="190"/>
      <c r="N270" s="190" t="s">
        <v>300</v>
      </c>
      <c r="O270" s="190"/>
      <c r="P270" s="190"/>
      <c r="Q270" s="190"/>
      <c r="R270" s="190"/>
      <c r="S270" s="190"/>
      <c r="T270" s="190"/>
      <c r="U270" s="190"/>
      <c r="Y270" s="190" t="s">
        <v>301</v>
      </c>
      <c r="Z270" s="190"/>
      <c r="AA270" s="190"/>
      <c r="AB270" s="190"/>
      <c r="AC270" s="190"/>
      <c r="AD270" s="190"/>
      <c r="AE270" s="190"/>
      <c r="AF270" s="190"/>
      <c r="AJ270" s="190" t="s">
        <v>302</v>
      </c>
      <c r="AK270" s="190"/>
      <c r="AL270" s="190"/>
      <c r="AM270" s="190"/>
      <c r="AN270" s="190"/>
      <c r="AO270" s="190"/>
      <c r="AP270" s="190"/>
      <c r="AQ270" s="190"/>
      <c r="AT270" s="11"/>
      <c r="AU270" s="151" t="s">
        <v>735</v>
      </c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39"/>
      <c r="BH270" s="34"/>
      <c r="BI270" s="151" t="s">
        <v>736</v>
      </c>
      <c r="BJ270" s="151"/>
      <c r="BK270" s="151"/>
      <c r="BL270" s="151"/>
      <c r="BM270" s="151"/>
      <c r="BN270" s="151"/>
      <c r="BO270" s="151"/>
      <c r="BP270" s="151"/>
      <c r="BQ270" s="151"/>
      <c r="BR270" s="151"/>
      <c r="BS270" s="151"/>
      <c r="BT270" s="151"/>
      <c r="BU270" s="34"/>
      <c r="BV270" s="34"/>
      <c r="BW270" s="151" t="s">
        <v>737</v>
      </c>
      <c r="BX270" s="151"/>
      <c r="BY270" s="151"/>
      <c r="BZ270" s="151"/>
      <c r="CA270" s="151"/>
      <c r="CB270" s="151"/>
      <c r="CC270" s="151"/>
      <c r="CD270" s="151"/>
      <c r="CE270" s="151"/>
      <c r="CF270" s="151"/>
      <c r="CG270" s="151"/>
      <c r="CH270" s="151"/>
      <c r="CI270" s="102"/>
      <c r="CJ270" s="34"/>
      <c r="CK270" s="151" t="s">
        <v>738</v>
      </c>
      <c r="CL270" s="151"/>
      <c r="CM270" s="151"/>
      <c r="CN270" s="151"/>
      <c r="CO270" s="151"/>
      <c r="CP270" s="151"/>
      <c r="CQ270" s="151"/>
      <c r="CR270" s="151"/>
      <c r="CS270" s="151"/>
      <c r="CT270" s="151"/>
      <c r="CU270" s="151"/>
      <c r="CV270" s="151"/>
      <c r="CW270" s="11"/>
      <c r="CX270" s="11"/>
      <c r="CY270" s="11"/>
      <c r="CZ270" s="11"/>
      <c r="DA270" s="11"/>
      <c r="DB270" s="13"/>
    </row>
    <row r="271" spans="3:106" s="18" customFormat="1" ht="9.75" customHeight="1">
      <c r="C271" s="190"/>
      <c r="D271" s="190"/>
      <c r="E271" s="190"/>
      <c r="F271" s="190"/>
      <c r="G271" s="190"/>
      <c r="H271" s="190"/>
      <c r="I271" s="190"/>
      <c r="J271" s="190"/>
      <c r="K271" s="20"/>
      <c r="L271" s="20"/>
      <c r="N271" s="190"/>
      <c r="O271" s="190"/>
      <c r="P271" s="190"/>
      <c r="Q271" s="190"/>
      <c r="R271" s="190"/>
      <c r="S271" s="190"/>
      <c r="T271" s="190"/>
      <c r="U271" s="190"/>
      <c r="V271" s="20"/>
      <c r="W271" s="20"/>
      <c r="X271" s="20"/>
      <c r="Y271" s="190"/>
      <c r="Z271" s="190"/>
      <c r="AA271" s="190"/>
      <c r="AB271" s="190"/>
      <c r="AC271" s="190"/>
      <c r="AD271" s="190"/>
      <c r="AE271" s="190"/>
      <c r="AF271" s="190"/>
      <c r="AI271" s="21"/>
      <c r="AJ271" s="190"/>
      <c r="AK271" s="190"/>
      <c r="AL271" s="190"/>
      <c r="AM271" s="190"/>
      <c r="AN271" s="190"/>
      <c r="AO271" s="190"/>
      <c r="AP271" s="190"/>
      <c r="AQ271" s="190"/>
      <c r="AR271" s="21"/>
      <c r="AS271" s="21"/>
      <c r="AT271" s="1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81"/>
      <c r="BH271" s="94"/>
      <c r="BI271" s="151"/>
      <c r="BJ271" s="151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94"/>
      <c r="BV271" s="94"/>
      <c r="BW271" s="151"/>
      <c r="BX271" s="151"/>
      <c r="BY271" s="151"/>
      <c r="BZ271" s="151"/>
      <c r="CA271" s="151"/>
      <c r="CB271" s="151"/>
      <c r="CC271" s="151"/>
      <c r="CD271" s="151"/>
      <c r="CE271" s="151"/>
      <c r="CF271" s="151"/>
      <c r="CG271" s="151"/>
      <c r="CH271" s="151"/>
      <c r="CI271" s="34"/>
      <c r="CJ271" s="94"/>
      <c r="CK271" s="151"/>
      <c r="CL271" s="151"/>
      <c r="CM271" s="151"/>
      <c r="CN271" s="151"/>
      <c r="CO271" s="151"/>
      <c r="CP271" s="151"/>
      <c r="CQ271" s="151"/>
      <c r="CR271" s="151"/>
      <c r="CS271" s="151"/>
      <c r="CT271" s="151"/>
      <c r="CU271" s="151"/>
      <c r="CV271" s="151"/>
      <c r="CW271" s="11"/>
      <c r="CX271" s="11"/>
      <c r="CY271" s="11"/>
      <c r="CZ271" s="11"/>
      <c r="DA271" s="11"/>
      <c r="DB271" s="11"/>
    </row>
    <row r="272" spans="5:106" s="18" customFormat="1" ht="7.5" customHeight="1">
      <c r="E272" s="19"/>
      <c r="F272" s="19"/>
      <c r="G272" s="19"/>
      <c r="H272" s="19"/>
      <c r="I272" s="19"/>
      <c r="J272" s="19"/>
      <c r="P272" s="19"/>
      <c r="Q272" s="19"/>
      <c r="R272" s="19"/>
      <c r="S272" s="19"/>
      <c r="T272" s="19"/>
      <c r="U272" s="19"/>
      <c r="AA272" s="19"/>
      <c r="AB272" s="19"/>
      <c r="AC272" s="19"/>
      <c r="AD272" s="19"/>
      <c r="AE272" s="19"/>
      <c r="AF272" s="19"/>
      <c r="AI272" s="21"/>
      <c r="AL272" s="19"/>
      <c r="AM272" s="19"/>
      <c r="AN272" s="19"/>
      <c r="AO272" s="19"/>
      <c r="AP272" s="19"/>
      <c r="AQ272" s="19"/>
      <c r="AR272" s="21"/>
      <c r="AS272" s="21"/>
      <c r="AT272" s="1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50"/>
      <c r="BF272" s="1"/>
      <c r="BG272" s="39"/>
      <c r="BH272" s="34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50"/>
      <c r="BT272" s="1"/>
      <c r="BU272" s="34"/>
      <c r="BV272" s="34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50"/>
      <c r="CH272" s="1"/>
      <c r="CI272" s="34"/>
      <c r="CJ272" s="34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50"/>
      <c r="CV272" s="1"/>
      <c r="CW272" s="11"/>
      <c r="CX272" s="11"/>
      <c r="CY272" s="11"/>
      <c r="CZ272" s="11"/>
      <c r="DA272" s="11"/>
      <c r="DB272" s="11"/>
    </row>
    <row r="273" spans="3:106" s="18" customFormat="1" ht="25.5">
      <c r="C273" s="22"/>
      <c r="D273" s="23" t="s">
        <v>4</v>
      </c>
      <c r="E273" s="24" t="s">
        <v>5</v>
      </c>
      <c r="F273" s="24" t="s">
        <v>6</v>
      </c>
      <c r="G273" s="24" t="s">
        <v>7</v>
      </c>
      <c r="H273" s="24" t="s">
        <v>8</v>
      </c>
      <c r="I273" s="24" t="s">
        <v>9</v>
      </c>
      <c r="J273" s="24" t="s">
        <v>10</v>
      </c>
      <c r="O273" s="25" t="s">
        <v>4</v>
      </c>
      <c r="P273" s="26" t="s">
        <v>5</v>
      </c>
      <c r="Q273" s="26" t="s">
        <v>6</v>
      </c>
      <c r="R273" s="26" t="s">
        <v>7</v>
      </c>
      <c r="S273" s="26" t="s">
        <v>8</v>
      </c>
      <c r="T273" s="26" t="s">
        <v>9</v>
      </c>
      <c r="U273" s="26" t="s">
        <v>10</v>
      </c>
      <c r="Y273" s="22"/>
      <c r="Z273" s="25" t="s">
        <v>4</v>
      </c>
      <c r="AA273" s="26" t="s">
        <v>11</v>
      </c>
      <c r="AB273" s="26" t="s">
        <v>12</v>
      </c>
      <c r="AC273" s="26" t="s">
        <v>7</v>
      </c>
      <c r="AD273" s="26" t="s">
        <v>8</v>
      </c>
      <c r="AE273" s="26" t="s">
        <v>9</v>
      </c>
      <c r="AF273" s="26" t="s">
        <v>10</v>
      </c>
      <c r="AI273" s="21"/>
      <c r="AJ273" s="22"/>
      <c r="AK273" s="23" t="s">
        <v>4</v>
      </c>
      <c r="AL273" s="24" t="s">
        <v>11</v>
      </c>
      <c r="AM273" s="24" t="s">
        <v>12</v>
      </c>
      <c r="AN273" s="24" t="s">
        <v>7</v>
      </c>
      <c r="AO273" s="24" t="s">
        <v>8</v>
      </c>
      <c r="AP273" s="24" t="s">
        <v>9</v>
      </c>
      <c r="AQ273" s="24" t="s">
        <v>10</v>
      </c>
      <c r="AR273" s="21"/>
      <c r="AS273" s="21"/>
      <c r="AT273" s="11"/>
      <c r="AU273" s="123" t="s">
        <v>699</v>
      </c>
      <c r="AV273" s="2"/>
      <c r="AW273" s="2"/>
      <c r="AX273" s="29"/>
      <c r="AY273" s="29"/>
      <c r="AZ273" s="29"/>
      <c r="BA273" s="175"/>
      <c r="BB273" s="175"/>
      <c r="BC273" s="175"/>
      <c r="BD273" s="2"/>
      <c r="BE273" s="50"/>
      <c r="BF273" s="1"/>
      <c r="BG273" s="39"/>
      <c r="BH273" s="34"/>
      <c r="BI273" s="123" t="s">
        <v>699</v>
      </c>
      <c r="BJ273" s="2"/>
      <c r="BK273" s="2"/>
      <c r="BL273" s="29"/>
      <c r="BM273" s="29"/>
      <c r="BN273" s="29"/>
      <c r="BO273" s="175"/>
      <c r="BP273" s="175"/>
      <c r="BQ273" s="175"/>
      <c r="BR273" s="2"/>
      <c r="BS273" s="50"/>
      <c r="BT273" s="1"/>
      <c r="BU273" s="34"/>
      <c r="BV273" s="34"/>
      <c r="BW273" s="123" t="s">
        <v>699</v>
      </c>
      <c r="BX273" s="2"/>
      <c r="BY273" s="2"/>
      <c r="BZ273" s="29"/>
      <c r="CA273" s="29"/>
      <c r="CB273" s="29"/>
      <c r="CC273" s="175"/>
      <c r="CD273" s="175"/>
      <c r="CE273" s="175"/>
      <c r="CF273" s="2"/>
      <c r="CG273" s="50"/>
      <c r="CH273" s="1"/>
      <c r="CI273" s="27"/>
      <c r="CJ273" s="34"/>
      <c r="CK273" s="123" t="s">
        <v>699</v>
      </c>
      <c r="CL273" s="2"/>
      <c r="CM273" s="2"/>
      <c r="CN273" s="29"/>
      <c r="CO273" s="29"/>
      <c r="CP273" s="29"/>
      <c r="CQ273" s="175"/>
      <c r="CR273" s="175"/>
      <c r="CS273" s="175"/>
      <c r="CT273" s="2"/>
      <c r="CU273" s="50"/>
      <c r="CV273" s="1"/>
      <c r="CW273" s="11"/>
      <c r="CX273" s="11"/>
      <c r="CY273" s="11"/>
      <c r="CZ273" s="11"/>
      <c r="DA273" s="11"/>
      <c r="DB273" s="11"/>
    </row>
    <row r="274" spans="3:100" s="11" customFormat="1" ht="9.75" customHeight="1">
      <c r="C274" s="16"/>
      <c r="D274" s="89" t="s">
        <v>303</v>
      </c>
      <c r="E274" s="10">
        <v>84.3</v>
      </c>
      <c r="F274" s="10" t="s">
        <v>14</v>
      </c>
      <c r="G274" s="10" t="s">
        <v>14</v>
      </c>
      <c r="H274" s="10" t="s">
        <v>14</v>
      </c>
      <c r="I274" s="10" t="s">
        <v>14</v>
      </c>
      <c r="J274" s="10" t="s">
        <v>14</v>
      </c>
      <c r="N274" s="36"/>
      <c r="O274" s="89" t="s">
        <v>304</v>
      </c>
      <c r="P274" s="10">
        <v>87.1</v>
      </c>
      <c r="Q274" s="10" t="s">
        <v>14</v>
      </c>
      <c r="R274" s="10" t="s">
        <v>14</v>
      </c>
      <c r="S274" s="10" t="s">
        <v>14</v>
      </c>
      <c r="T274" s="10" t="s">
        <v>14</v>
      </c>
      <c r="U274" s="10" t="s">
        <v>14</v>
      </c>
      <c r="Y274" s="36"/>
      <c r="Z274" s="89" t="s">
        <v>305</v>
      </c>
      <c r="AA274" s="9">
        <v>42.4</v>
      </c>
      <c r="AB274" s="10" t="s">
        <v>14</v>
      </c>
      <c r="AC274" s="10" t="s">
        <v>14</v>
      </c>
      <c r="AD274" s="10" t="s">
        <v>14</v>
      </c>
      <c r="AE274" s="10" t="s">
        <v>14</v>
      </c>
      <c r="AF274" s="10" t="s">
        <v>14</v>
      </c>
      <c r="AI274" s="27"/>
      <c r="AJ274" s="36"/>
      <c r="AK274" s="89" t="s">
        <v>306</v>
      </c>
      <c r="AL274" s="9">
        <v>43.6</v>
      </c>
      <c r="AM274" s="10" t="s">
        <v>14</v>
      </c>
      <c r="AN274" s="10" t="s">
        <v>14</v>
      </c>
      <c r="AO274" s="10" t="s">
        <v>14</v>
      </c>
      <c r="AP274" s="10" t="s">
        <v>14</v>
      </c>
      <c r="AQ274" s="10" t="s">
        <v>14</v>
      </c>
      <c r="AR274" s="27"/>
      <c r="AS274" s="27"/>
      <c r="AU274" s="123"/>
      <c r="AV274" s="2"/>
      <c r="AW274" s="2"/>
      <c r="AX274" s="29"/>
      <c r="AY274" s="29"/>
      <c r="AZ274" s="29"/>
      <c r="BA274" s="29"/>
      <c r="BB274" s="29"/>
      <c r="BC274" s="29"/>
      <c r="BD274" s="2"/>
      <c r="BE274" s="50"/>
      <c r="BF274" s="1"/>
      <c r="BG274" s="39"/>
      <c r="BH274" s="34"/>
      <c r="BI274" s="123"/>
      <c r="BJ274" s="2"/>
      <c r="BK274" s="2"/>
      <c r="BL274" s="29"/>
      <c r="BM274" s="29"/>
      <c r="BN274" s="29"/>
      <c r="BO274" s="29"/>
      <c r="BP274" s="29"/>
      <c r="BQ274" s="29"/>
      <c r="BR274" s="2"/>
      <c r="BS274" s="50"/>
      <c r="BT274" s="1"/>
      <c r="BU274" s="34"/>
      <c r="BV274" s="34"/>
      <c r="BW274" s="123"/>
      <c r="BX274" s="2"/>
      <c r="BY274" s="15"/>
      <c r="BZ274" s="29"/>
      <c r="CA274" s="29"/>
      <c r="CB274" s="29"/>
      <c r="CC274" s="29"/>
      <c r="CD274" s="29"/>
      <c r="CE274" s="29"/>
      <c r="CF274" s="2"/>
      <c r="CG274" s="50"/>
      <c r="CH274" s="1"/>
      <c r="CI274" s="27"/>
      <c r="CJ274" s="34"/>
      <c r="CK274" s="123"/>
      <c r="CL274" s="2"/>
      <c r="CM274" s="2"/>
      <c r="CN274" s="29"/>
      <c r="CO274" s="29"/>
      <c r="CP274" s="29"/>
      <c r="CQ274" s="29"/>
      <c r="CR274" s="29"/>
      <c r="CS274" s="29"/>
      <c r="CT274" s="2"/>
      <c r="CU274" s="50"/>
      <c r="CV274" s="1"/>
    </row>
    <row r="275" spans="3:99" s="11" customFormat="1" ht="9.75" customHeight="1">
      <c r="C275" s="16"/>
      <c r="D275" s="89" t="s">
        <v>307</v>
      </c>
      <c r="E275" s="10">
        <v>88.2</v>
      </c>
      <c r="F275" s="10" t="s">
        <v>14</v>
      </c>
      <c r="G275" s="10" t="s">
        <v>14</v>
      </c>
      <c r="H275" s="10" t="s">
        <v>14</v>
      </c>
      <c r="I275" s="10" t="s">
        <v>14</v>
      </c>
      <c r="J275" s="10" t="s">
        <v>14</v>
      </c>
      <c r="N275" s="36"/>
      <c r="O275" s="89" t="s">
        <v>308</v>
      </c>
      <c r="P275" s="10">
        <v>87.5</v>
      </c>
      <c r="Q275" s="10" t="s">
        <v>14</v>
      </c>
      <c r="R275" s="10" t="s">
        <v>14</v>
      </c>
      <c r="S275" s="10" t="s">
        <v>14</v>
      </c>
      <c r="T275" s="10" t="s">
        <v>14</v>
      </c>
      <c r="U275" s="10" t="s">
        <v>14</v>
      </c>
      <c r="Y275" s="36"/>
      <c r="Z275" s="89" t="s">
        <v>309</v>
      </c>
      <c r="AA275" s="9">
        <v>46.5</v>
      </c>
      <c r="AB275" s="10" t="s">
        <v>14</v>
      </c>
      <c r="AC275" s="10" t="s">
        <v>14</v>
      </c>
      <c r="AD275" s="10" t="s">
        <v>14</v>
      </c>
      <c r="AE275" s="10" t="s">
        <v>14</v>
      </c>
      <c r="AF275" s="10" t="s">
        <v>14</v>
      </c>
      <c r="AI275" s="27"/>
      <c r="AJ275" s="36"/>
      <c r="AK275" s="89" t="s">
        <v>310</v>
      </c>
      <c r="AL275" s="9">
        <v>98.7</v>
      </c>
      <c r="AM275" s="9">
        <v>98.5</v>
      </c>
      <c r="AN275" s="9">
        <v>100</v>
      </c>
      <c r="AO275" s="9">
        <v>100</v>
      </c>
      <c r="AP275" s="9">
        <v>0.3</v>
      </c>
      <c r="AQ275" s="9">
        <v>97.2</v>
      </c>
      <c r="AR275" s="27"/>
      <c r="AS275" s="27"/>
      <c r="AT275" s="1"/>
      <c r="AU275" s="98" t="s">
        <v>700</v>
      </c>
      <c r="AW275" s="11">
        <v>297</v>
      </c>
      <c r="AZ275" s="100"/>
      <c r="BA275" s="100"/>
      <c r="BB275" s="100"/>
      <c r="BC275" s="100"/>
      <c r="BD275" s="100"/>
      <c r="BE275" s="43"/>
      <c r="BG275" s="43"/>
      <c r="BH275" s="27"/>
      <c r="BI275" s="98" t="s">
        <v>700</v>
      </c>
      <c r="BK275" s="11">
        <v>297</v>
      </c>
      <c r="BN275" s="100"/>
      <c r="BO275" s="100"/>
      <c r="BP275" s="100"/>
      <c r="BQ275" s="100"/>
      <c r="BR275" s="100"/>
      <c r="BS275" s="43"/>
      <c r="BU275" s="27"/>
      <c r="BV275" s="27"/>
      <c r="BW275" s="98" t="s">
        <v>700</v>
      </c>
      <c r="BY275" s="11">
        <v>297</v>
      </c>
      <c r="CB275" s="100"/>
      <c r="CC275" s="100"/>
      <c r="CD275" s="100"/>
      <c r="CE275" s="100"/>
      <c r="CF275" s="100"/>
      <c r="CG275" s="43"/>
      <c r="CI275" s="27"/>
      <c r="CJ275" s="27"/>
      <c r="CK275" s="98" t="s">
        <v>700</v>
      </c>
      <c r="CM275" s="11">
        <v>297</v>
      </c>
      <c r="CP275" s="100"/>
      <c r="CQ275" s="100"/>
      <c r="CR275" s="100"/>
      <c r="CS275" s="100"/>
      <c r="CT275" s="100"/>
      <c r="CU275" s="43"/>
    </row>
    <row r="276" spans="3:99" s="11" customFormat="1" ht="9.75" customHeight="1">
      <c r="C276" s="16"/>
      <c r="D276" s="89" t="s">
        <v>311</v>
      </c>
      <c r="E276" s="9">
        <v>94.3</v>
      </c>
      <c r="F276" s="9">
        <v>98.5</v>
      </c>
      <c r="G276" s="9">
        <v>1.5</v>
      </c>
      <c r="H276" s="9">
        <v>44.4</v>
      </c>
      <c r="I276" s="9">
        <v>0</v>
      </c>
      <c r="J276" s="9">
        <v>100</v>
      </c>
      <c r="N276" s="36"/>
      <c r="O276" s="89" t="s">
        <v>312</v>
      </c>
      <c r="P276" s="10">
        <v>87.2</v>
      </c>
      <c r="Q276" s="10" t="s">
        <v>14</v>
      </c>
      <c r="R276" s="10" t="s">
        <v>14</v>
      </c>
      <c r="S276" s="10" t="s">
        <v>14</v>
      </c>
      <c r="T276" s="10" t="s">
        <v>14</v>
      </c>
      <c r="U276" s="10" t="s">
        <v>14</v>
      </c>
      <c r="Y276" s="36"/>
      <c r="Z276" s="89" t="s">
        <v>313</v>
      </c>
      <c r="AA276" s="9">
        <v>41.3</v>
      </c>
      <c r="AB276" s="10" t="s">
        <v>14</v>
      </c>
      <c r="AC276" s="10" t="s">
        <v>14</v>
      </c>
      <c r="AD276" s="10" t="s">
        <v>14</v>
      </c>
      <c r="AE276" s="10" t="s">
        <v>14</v>
      </c>
      <c r="AF276" s="10" t="s">
        <v>14</v>
      </c>
      <c r="AI276" s="27"/>
      <c r="AJ276" s="36"/>
      <c r="AK276" s="89" t="s">
        <v>314</v>
      </c>
      <c r="AL276" s="9">
        <v>98.7</v>
      </c>
      <c r="AM276" s="9">
        <v>98.5</v>
      </c>
      <c r="AN276" s="9">
        <v>100</v>
      </c>
      <c r="AO276" s="9">
        <v>100</v>
      </c>
      <c r="AP276" s="9">
        <v>0.3</v>
      </c>
      <c r="AQ276" s="9">
        <v>97.2</v>
      </c>
      <c r="AR276" s="27"/>
      <c r="AS276" s="27"/>
      <c r="AT276" s="1"/>
      <c r="AU276" s="98" t="s">
        <v>701</v>
      </c>
      <c r="AW276" s="11">
        <v>36</v>
      </c>
      <c r="AZ276" s="100"/>
      <c r="BA276" s="100"/>
      <c r="BB276" s="100"/>
      <c r="BC276" s="100"/>
      <c r="BD276" s="100"/>
      <c r="BE276" s="43"/>
      <c r="BG276" s="43"/>
      <c r="BH276" s="27"/>
      <c r="BI276" s="98" t="s">
        <v>701</v>
      </c>
      <c r="BK276" s="11">
        <v>36</v>
      </c>
      <c r="BN276" s="100"/>
      <c r="BO276" s="100"/>
      <c r="BP276" s="100"/>
      <c r="BQ276" s="100"/>
      <c r="BR276" s="100"/>
      <c r="BS276" s="43"/>
      <c r="BU276" s="27"/>
      <c r="BV276" s="27"/>
      <c r="BW276" s="98" t="s">
        <v>701</v>
      </c>
      <c r="BY276" s="11">
        <v>36</v>
      </c>
      <c r="CB276" s="100"/>
      <c r="CC276" s="100"/>
      <c r="CD276" s="100"/>
      <c r="CE276" s="100"/>
      <c r="CF276" s="100"/>
      <c r="CG276" s="43"/>
      <c r="CI276" s="27"/>
      <c r="CJ276" s="27"/>
      <c r="CK276" s="98" t="s">
        <v>701</v>
      </c>
      <c r="CM276" s="11">
        <v>36</v>
      </c>
      <c r="CP276" s="100"/>
      <c r="CQ276" s="100"/>
      <c r="CR276" s="100"/>
      <c r="CS276" s="100"/>
      <c r="CT276" s="100"/>
      <c r="CU276" s="43"/>
    </row>
    <row r="277" spans="3:100" s="11" customFormat="1" ht="9.75" customHeight="1">
      <c r="C277" s="16"/>
      <c r="D277" s="89" t="s">
        <v>315</v>
      </c>
      <c r="E277" s="9">
        <v>100</v>
      </c>
      <c r="F277" s="9">
        <v>98.5</v>
      </c>
      <c r="G277" s="9">
        <v>100</v>
      </c>
      <c r="H277" s="9">
        <v>100</v>
      </c>
      <c r="I277" s="9">
        <v>0</v>
      </c>
      <c r="J277" s="9">
        <v>0</v>
      </c>
      <c r="N277" s="36"/>
      <c r="O277" s="89" t="s">
        <v>316</v>
      </c>
      <c r="P277" s="10">
        <v>86.7</v>
      </c>
      <c r="Q277" s="10" t="s">
        <v>14</v>
      </c>
      <c r="R277" s="10" t="s">
        <v>14</v>
      </c>
      <c r="S277" s="10" t="s">
        <v>14</v>
      </c>
      <c r="T277" s="10" t="s">
        <v>14</v>
      </c>
      <c r="U277" s="10" t="s">
        <v>14</v>
      </c>
      <c r="Y277" s="36"/>
      <c r="Z277" s="89" t="s">
        <v>317</v>
      </c>
      <c r="AA277" s="9">
        <v>39.2</v>
      </c>
      <c r="AB277" s="10" t="s">
        <v>14</v>
      </c>
      <c r="AC277" s="10" t="s">
        <v>14</v>
      </c>
      <c r="AD277" s="10" t="s">
        <v>14</v>
      </c>
      <c r="AE277" s="10" t="s">
        <v>14</v>
      </c>
      <c r="AF277" s="10" t="s">
        <v>14</v>
      </c>
      <c r="AI277" s="27"/>
      <c r="AJ277" s="36"/>
      <c r="AK277" s="89" t="s">
        <v>318</v>
      </c>
      <c r="AL277" s="9">
        <v>98.7</v>
      </c>
      <c r="AM277" s="9">
        <v>98.5</v>
      </c>
      <c r="AN277" s="9">
        <v>100</v>
      </c>
      <c r="AO277" s="9">
        <v>100</v>
      </c>
      <c r="AP277" s="9">
        <v>0.3</v>
      </c>
      <c r="AQ277" s="9">
        <v>97.2</v>
      </c>
      <c r="AR277" s="27"/>
      <c r="AS277" s="27"/>
      <c r="AT277" s="1"/>
      <c r="AU277" s="174" t="s">
        <v>702</v>
      </c>
      <c r="AV277" s="98" t="s">
        <v>703</v>
      </c>
      <c r="AW277" s="11">
        <v>35</v>
      </c>
      <c r="AX277" s="124"/>
      <c r="AY277" s="124"/>
      <c r="AZ277" s="98"/>
      <c r="BA277" s="98"/>
      <c r="BB277" s="98"/>
      <c r="BC277" s="98"/>
      <c r="BD277" s="98"/>
      <c r="BE277" s="131"/>
      <c r="BF277" s="124"/>
      <c r="BG277" s="131"/>
      <c r="BH277" s="132"/>
      <c r="BI277" s="174" t="s">
        <v>702</v>
      </c>
      <c r="BJ277" s="98" t="s">
        <v>703</v>
      </c>
      <c r="BK277" s="11">
        <v>32</v>
      </c>
      <c r="BL277" s="124"/>
      <c r="BM277" s="124"/>
      <c r="BN277" s="98"/>
      <c r="BO277" s="98"/>
      <c r="BP277" s="98"/>
      <c r="BQ277" s="98"/>
      <c r="BR277" s="98"/>
      <c r="BS277" s="131"/>
      <c r="BT277" s="124"/>
      <c r="BU277" s="132"/>
      <c r="BV277" s="132"/>
      <c r="BW277" s="174" t="s">
        <v>702</v>
      </c>
      <c r="BX277" s="98" t="s">
        <v>703</v>
      </c>
      <c r="BY277" s="11">
        <v>22</v>
      </c>
      <c r="BZ277" s="124"/>
      <c r="CA277" s="124"/>
      <c r="CB277" s="98"/>
      <c r="CC277" s="98"/>
      <c r="CD277" s="98"/>
      <c r="CE277" s="98"/>
      <c r="CF277" s="98"/>
      <c r="CG277" s="131"/>
      <c r="CH277" s="124"/>
      <c r="CI277" s="27"/>
      <c r="CJ277" s="132"/>
      <c r="CK277" s="174" t="s">
        <v>702</v>
      </c>
      <c r="CL277" s="98" t="s">
        <v>703</v>
      </c>
      <c r="CM277" s="11">
        <v>19</v>
      </c>
      <c r="CN277" s="124"/>
      <c r="CO277" s="124"/>
      <c r="CP277" s="98"/>
      <c r="CQ277" s="98"/>
      <c r="CR277" s="98"/>
      <c r="CS277" s="98"/>
      <c r="CT277" s="98"/>
      <c r="CU277" s="131"/>
      <c r="CV277" s="124"/>
    </row>
    <row r="278" spans="3:100" s="11" customFormat="1" ht="9.75" customHeight="1">
      <c r="C278" s="16"/>
      <c r="D278" s="89" t="s">
        <v>319</v>
      </c>
      <c r="E278" s="9">
        <v>96.6</v>
      </c>
      <c r="F278" s="9">
        <v>100</v>
      </c>
      <c r="G278" s="9">
        <v>98.5</v>
      </c>
      <c r="H278" s="9">
        <v>97.2</v>
      </c>
      <c r="I278" s="9">
        <v>0</v>
      </c>
      <c r="J278" s="9">
        <v>0</v>
      </c>
      <c r="N278" s="36"/>
      <c r="O278" s="89" t="s">
        <v>320</v>
      </c>
      <c r="P278" s="10">
        <v>83.8</v>
      </c>
      <c r="Q278" s="10" t="s">
        <v>14</v>
      </c>
      <c r="R278" s="10" t="s">
        <v>14</v>
      </c>
      <c r="S278" s="10" t="s">
        <v>14</v>
      </c>
      <c r="T278" s="10" t="s">
        <v>14</v>
      </c>
      <c r="U278" s="10" t="s">
        <v>14</v>
      </c>
      <c r="Y278" s="36"/>
      <c r="Z278" s="89" t="s">
        <v>321</v>
      </c>
      <c r="AA278" s="9">
        <v>39.7</v>
      </c>
      <c r="AB278" s="10" t="s">
        <v>14</v>
      </c>
      <c r="AC278" s="10" t="s">
        <v>14</v>
      </c>
      <c r="AD278" s="10" t="s">
        <v>14</v>
      </c>
      <c r="AE278" s="10" t="s">
        <v>14</v>
      </c>
      <c r="AF278" s="10" t="s">
        <v>14</v>
      </c>
      <c r="AI278" s="27"/>
      <c r="AJ278" s="36"/>
      <c r="AK278" s="89" t="s">
        <v>322</v>
      </c>
      <c r="AL278" s="9">
        <v>100</v>
      </c>
      <c r="AM278" s="9">
        <v>100</v>
      </c>
      <c r="AN278" s="9">
        <v>100</v>
      </c>
      <c r="AO278" s="9">
        <v>100</v>
      </c>
      <c r="AP278" s="9">
        <v>0</v>
      </c>
      <c r="AQ278" s="9">
        <v>0</v>
      </c>
      <c r="AR278" s="27"/>
      <c r="AS278" s="27"/>
      <c r="AT278" s="1"/>
      <c r="AU278" s="174"/>
      <c r="AV278" s="98" t="s">
        <v>704</v>
      </c>
      <c r="AW278" s="11">
        <v>1</v>
      </c>
      <c r="AX278" s="124"/>
      <c r="AY278" s="124"/>
      <c r="AZ278" s="98"/>
      <c r="BA278" s="98"/>
      <c r="BB278" s="98"/>
      <c r="BC278" s="98"/>
      <c r="BD278" s="98"/>
      <c r="BE278" s="131"/>
      <c r="BF278" s="124"/>
      <c r="BG278" s="131"/>
      <c r="BH278" s="132"/>
      <c r="BI278" s="174"/>
      <c r="BJ278" s="98" t="s">
        <v>704</v>
      </c>
      <c r="BK278" s="11">
        <v>4</v>
      </c>
      <c r="BL278" s="124"/>
      <c r="BM278" s="124"/>
      <c r="BN278" s="98"/>
      <c r="BO278" s="98"/>
      <c r="BP278" s="98"/>
      <c r="BQ278" s="98"/>
      <c r="BR278" s="98"/>
      <c r="BS278" s="131"/>
      <c r="BT278" s="124"/>
      <c r="BU278" s="132"/>
      <c r="BV278" s="132"/>
      <c r="BW278" s="174"/>
      <c r="BX278" s="98" t="s">
        <v>704</v>
      </c>
      <c r="BY278" s="11">
        <v>14</v>
      </c>
      <c r="BZ278" s="124"/>
      <c r="CA278" s="124"/>
      <c r="CB278" s="98"/>
      <c r="CC278" s="98"/>
      <c r="CD278" s="98"/>
      <c r="CE278" s="98"/>
      <c r="CF278" s="98"/>
      <c r="CG278" s="131"/>
      <c r="CH278" s="124"/>
      <c r="CI278" s="27"/>
      <c r="CJ278" s="132"/>
      <c r="CK278" s="174"/>
      <c r="CL278" s="98" t="s">
        <v>704</v>
      </c>
      <c r="CM278" s="11">
        <v>4</v>
      </c>
      <c r="CN278" s="124"/>
      <c r="CO278" s="124"/>
      <c r="CP278" s="98"/>
      <c r="CQ278" s="98"/>
      <c r="CR278" s="98"/>
      <c r="CS278" s="98"/>
      <c r="CT278" s="98"/>
      <c r="CU278" s="131"/>
      <c r="CV278" s="124"/>
    </row>
    <row r="279" spans="3:100" s="11" customFormat="1" ht="9.75" customHeight="1">
      <c r="C279" s="16"/>
      <c r="D279" s="89" t="s">
        <v>323</v>
      </c>
      <c r="E279" s="9">
        <v>100</v>
      </c>
      <c r="F279" s="9">
        <v>100</v>
      </c>
      <c r="G279" s="9">
        <v>100</v>
      </c>
      <c r="H279" s="9">
        <v>100</v>
      </c>
      <c r="I279" s="9">
        <v>0</v>
      </c>
      <c r="J279" s="9">
        <v>0</v>
      </c>
      <c r="N279" s="36"/>
      <c r="O279" s="89" t="s">
        <v>324</v>
      </c>
      <c r="P279" s="9">
        <v>93.6</v>
      </c>
      <c r="Q279" s="9">
        <v>94</v>
      </c>
      <c r="R279" s="9">
        <v>0</v>
      </c>
      <c r="S279" s="9">
        <v>2.9</v>
      </c>
      <c r="T279" s="9">
        <v>0</v>
      </c>
      <c r="U279" s="9">
        <v>5.9</v>
      </c>
      <c r="Y279" s="36"/>
      <c r="Z279" s="89" t="s">
        <v>325</v>
      </c>
      <c r="AA279" s="9">
        <v>51.1</v>
      </c>
      <c r="AB279" s="10" t="s">
        <v>14</v>
      </c>
      <c r="AC279" s="10" t="s">
        <v>14</v>
      </c>
      <c r="AD279" s="10" t="s">
        <v>14</v>
      </c>
      <c r="AE279" s="10" t="s">
        <v>14</v>
      </c>
      <c r="AF279" s="10" t="s">
        <v>14</v>
      </c>
      <c r="AI279" s="27"/>
      <c r="AJ279" s="36"/>
      <c r="AK279" s="89" t="s">
        <v>326</v>
      </c>
      <c r="AL279" s="9">
        <v>100</v>
      </c>
      <c r="AM279" s="9">
        <v>100</v>
      </c>
      <c r="AN279" s="9">
        <v>100</v>
      </c>
      <c r="AO279" s="9">
        <v>100</v>
      </c>
      <c r="AP279" s="9">
        <v>0</v>
      </c>
      <c r="AQ279" s="9">
        <v>0</v>
      </c>
      <c r="AR279" s="27"/>
      <c r="AS279" s="27"/>
      <c r="AT279" s="1"/>
      <c r="AU279" s="174"/>
      <c r="AV279" s="98" t="s">
        <v>705</v>
      </c>
      <c r="AW279" s="11">
        <v>36</v>
      </c>
      <c r="AX279" s="124"/>
      <c r="AY279" s="124"/>
      <c r="AZ279" s="124"/>
      <c r="BA279" s="124"/>
      <c r="BB279" s="124"/>
      <c r="BC279" s="124"/>
      <c r="BD279" s="124"/>
      <c r="BE279" s="131"/>
      <c r="BF279" s="124"/>
      <c r="BG279" s="131"/>
      <c r="BH279" s="132"/>
      <c r="BI279" s="174"/>
      <c r="BJ279" s="98" t="s">
        <v>705</v>
      </c>
      <c r="BK279" s="11">
        <v>36</v>
      </c>
      <c r="BL279" s="124"/>
      <c r="BM279" s="124"/>
      <c r="BN279" s="124"/>
      <c r="BO279" s="124"/>
      <c r="BP279" s="124"/>
      <c r="BQ279" s="124"/>
      <c r="BR279" s="124"/>
      <c r="BS279" s="131"/>
      <c r="BT279" s="124"/>
      <c r="BU279" s="132"/>
      <c r="BV279" s="132"/>
      <c r="BW279" s="174"/>
      <c r="BX279" s="98" t="s">
        <v>705</v>
      </c>
      <c r="BY279" s="11">
        <v>36</v>
      </c>
      <c r="BZ279" s="124"/>
      <c r="CA279" s="124"/>
      <c r="CB279" s="124"/>
      <c r="CC279" s="124"/>
      <c r="CD279" s="124"/>
      <c r="CE279" s="124"/>
      <c r="CF279" s="124"/>
      <c r="CG279" s="131"/>
      <c r="CH279" s="124"/>
      <c r="CI279" s="27"/>
      <c r="CJ279" s="132"/>
      <c r="CK279" s="174"/>
      <c r="CL279" s="98" t="s">
        <v>705</v>
      </c>
      <c r="CM279" s="11">
        <v>23</v>
      </c>
      <c r="CN279" s="124"/>
      <c r="CO279" s="124"/>
      <c r="CP279" s="124"/>
      <c r="CQ279" s="124"/>
      <c r="CR279" s="124"/>
      <c r="CS279" s="124"/>
      <c r="CT279" s="124"/>
      <c r="CU279" s="131"/>
      <c r="CV279" s="124"/>
    </row>
    <row r="280" spans="3:100" s="11" customFormat="1" ht="9.75" customHeight="1">
      <c r="C280" s="16"/>
      <c r="D280" s="89" t="s">
        <v>327</v>
      </c>
      <c r="E280" s="9">
        <v>98.7</v>
      </c>
      <c r="F280" s="9">
        <v>100</v>
      </c>
      <c r="G280" s="9">
        <v>100</v>
      </c>
      <c r="H280" s="9">
        <v>100</v>
      </c>
      <c r="I280" s="9">
        <v>0</v>
      </c>
      <c r="J280" s="9">
        <v>0</v>
      </c>
      <c r="N280" s="36"/>
      <c r="O280" s="89" t="s">
        <v>328</v>
      </c>
      <c r="P280" s="9">
        <v>89.9</v>
      </c>
      <c r="Q280" s="9">
        <v>97</v>
      </c>
      <c r="R280" s="9">
        <v>1.5</v>
      </c>
      <c r="S280" s="9">
        <v>9.1</v>
      </c>
      <c r="T280" s="9">
        <v>0</v>
      </c>
      <c r="U280" s="9">
        <v>3.3</v>
      </c>
      <c r="Y280" s="36"/>
      <c r="Z280" s="89" t="s">
        <v>329</v>
      </c>
      <c r="AA280" s="9">
        <v>45.7</v>
      </c>
      <c r="AB280" s="10" t="s">
        <v>14</v>
      </c>
      <c r="AC280" s="10" t="s">
        <v>14</v>
      </c>
      <c r="AD280" s="10" t="s">
        <v>14</v>
      </c>
      <c r="AE280" s="10" t="s">
        <v>14</v>
      </c>
      <c r="AF280" s="10" t="s">
        <v>14</v>
      </c>
      <c r="AI280" s="27"/>
      <c r="AJ280" s="36"/>
      <c r="AK280" s="89" t="s">
        <v>330</v>
      </c>
      <c r="AL280" s="9">
        <v>100</v>
      </c>
      <c r="AM280" s="9">
        <v>100</v>
      </c>
      <c r="AN280" s="9">
        <v>100</v>
      </c>
      <c r="AO280" s="9">
        <v>100</v>
      </c>
      <c r="AP280" s="9">
        <v>0</v>
      </c>
      <c r="AQ280" s="9">
        <v>0</v>
      </c>
      <c r="AR280" s="27"/>
      <c r="AS280" s="27"/>
      <c r="AT280" s="1"/>
      <c r="AU280" s="174" t="s">
        <v>706</v>
      </c>
      <c r="AV280" s="98" t="s">
        <v>703</v>
      </c>
      <c r="AW280" s="11">
        <v>33</v>
      </c>
      <c r="AX280" s="124"/>
      <c r="AY280" s="124"/>
      <c r="AZ280" s="124"/>
      <c r="BA280" s="124"/>
      <c r="BB280" s="124"/>
      <c r="BC280" s="124"/>
      <c r="BD280" s="124"/>
      <c r="BE280" s="131"/>
      <c r="BF280" s="124"/>
      <c r="BG280" s="131"/>
      <c r="BH280" s="132"/>
      <c r="BI280" s="174" t="s">
        <v>706</v>
      </c>
      <c r="BJ280" s="98" t="s">
        <v>703</v>
      </c>
      <c r="BK280" s="11">
        <v>31</v>
      </c>
      <c r="BL280" s="124"/>
      <c r="BM280" s="124"/>
      <c r="BN280" s="124"/>
      <c r="BO280" s="124"/>
      <c r="BP280" s="124"/>
      <c r="BQ280" s="124"/>
      <c r="BR280" s="124"/>
      <c r="BS280" s="131"/>
      <c r="BT280" s="124"/>
      <c r="BU280" s="132"/>
      <c r="BV280" s="132"/>
      <c r="BW280" s="174" t="s">
        <v>706</v>
      </c>
      <c r="BX280" s="98" t="s">
        <v>703</v>
      </c>
      <c r="BY280" s="11">
        <v>32</v>
      </c>
      <c r="BZ280" s="124"/>
      <c r="CA280" s="124"/>
      <c r="CB280" s="124"/>
      <c r="CC280" s="124"/>
      <c r="CD280" s="124"/>
      <c r="CE280" s="124"/>
      <c r="CF280" s="124"/>
      <c r="CG280" s="131"/>
      <c r="CH280" s="124"/>
      <c r="CI280" s="27"/>
      <c r="CJ280" s="132"/>
      <c r="CK280" s="174" t="s">
        <v>706</v>
      </c>
      <c r="CL280" s="98" t="s">
        <v>703</v>
      </c>
      <c r="CM280" s="11">
        <v>24</v>
      </c>
      <c r="CN280" s="124"/>
      <c r="CO280" s="124"/>
      <c r="CP280" s="124"/>
      <c r="CQ280" s="124"/>
      <c r="CR280" s="124"/>
      <c r="CS280" s="124"/>
      <c r="CT280" s="124"/>
      <c r="CU280" s="131"/>
      <c r="CV280" s="124"/>
    </row>
    <row r="281" spans="3:100" s="11" customFormat="1" ht="9.75" customHeight="1">
      <c r="C281" s="16"/>
      <c r="D281" s="89" t="s">
        <v>331</v>
      </c>
      <c r="E281" s="9">
        <v>99</v>
      </c>
      <c r="F281" s="9">
        <v>100</v>
      </c>
      <c r="G281" s="9">
        <v>100</v>
      </c>
      <c r="H281" s="9">
        <v>100</v>
      </c>
      <c r="I281" s="9">
        <v>0</v>
      </c>
      <c r="J281" s="9">
        <v>0</v>
      </c>
      <c r="N281" s="36"/>
      <c r="O281" s="89" t="s">
        <v>332</v>
      </c>
      <c r="P281" s="9">
        <v>99.7</v>
      </c>
      <c r="Q281" s="9">
        <v>98.5</v>
      </c>
      <c r="R281" s="9">
        <v>100</v>
      </c>
      <c r="S281" s="9">
        <v>100</v>
      </c>
      <c r="T281" s="9">
        <v>0</v>
      </c>
      <c r="U281" s="9">
        <v>0</v>
      </c>
      <c r="Y281" s="36"/>
      <c r="Z281" s="89" t="s">
        <v>333</v>
      </c>
      <c r="AA281" s="9">
        <v>48.5</v>
      </c>
      <c r="AB281" s="10" t="s">
        <v>14</v>
      </c>
      <c r="AC281" s="10" t="s">
        <v>14</v>
      </c>
      <c r="AD281" s="10" t="s">
        <v>14</v>
      </c>
      <c r="AE281" s="10" t="s">
        <v>14</v>
      </c>
      <c r="AF281" s="10" t="s">
        <v>14</v>
      </c>
      <c r="AI281" s="27"/>
      <c r="AJ281" s="36"/>
      <c r="AK281" s="89" t="s">
        <v>334</v>
      </c>
      <c r="AL281" s="9">
        <v>99.7</v>
      </c>
      <c r="AM281" s="9">
        <v>100</v>
      </c>
      <c r="AN281" s="9">
        <v>100</v>
      </c>
      <c r="AO281" s="9">
        <v>100</v>
      </c>
      <c r="AP281" s="9">
        <v>0</v>
      </c>
      <c r="AQ281" s="9">
        <v>0</v>
      </c>
      <c r="AR281" s="27"/>
      <c r="AS281" s="27"/>
      <c r="AT281" s="1"/>
      <c r="AU281" s="174"/>
      <c r="AV281" s="98" t="s">
        <v>704</v>
      </c>
      <c r="AW281" s="11">
        <v>2</v>
      </c>
      <c r="AX281" s="124"/>
      <c r="AY281" s="124"/>
      <c r="AZ281" s="124"/>
      <c r="BA281" s="124"/>
      <c r="BB281" s="124"/>
      <c r="BC281" s="124"/>
      <c r="BD281" s="124"/>
      <c r="BE281" s="131"/>
      <c r="BF281" s="124"/>
      <c r="BG281" s="131"/>
      <c r="BH281" s="132"/>
      <c r="BI281" s="174"/>
      <c r="BJ281" s="98" t="s">
        <v>704</v>
      </c>
      <c r="BK281" s="11">
        <v>4</v>
      </c>
      <c r="BL281" s="124"/>
      <c r="BM281" s="124"/>
      <c r="BN281" s="124"/>
      <c r="BO281" s="124"/>
      <c r="BP281" s="124"/>
      <c r="BQ281" s="124"/>
      <c r="BR281" s="124"/>
      <c r="BS281" s="131"/>
      <c r="BT281" s="124"/>
      <c r="BU281" s="132"/>
      <c r="BV281" s="132"/>
      <c r="BW281" s="174"/>
      <c r="BX281" s="98" t="s">
        <v>704</v>
      </c>
      <c r="BY281" s="11">
        <v>4</v>
      </c>
      <c r="BZ281" s="124"/>
      <c r="CA281" s="124"/>
      <c r="CB281" s="124"/>
      <c r="CC281" s="124"/>
      <c r="CD281" s="124"/>
      <c r="CE281" s="124"/>
      <c r="CF281" s="124"/>
      <c r="CG281" s="131"/>
      <c r="CH281" s="124"/>
      <c r="CI281" s="27"/>
      <c r="CJ281" s="132"/>
      <c r="CK281" s="174"/>
      <c r="CL281" s="98" t="s">
        <v>704</v>
      </c>
      <c r="CM281" s="11">
        <v>0</v>
      </c>
      <c r="CN281" s="124"/>
      <c r="CO281" s="124"/>
      <c r="CP281" s="124"/>
      <c r="CQ281" s="124"/>
      <c r="CR281" s="124"/>
      <c r="CS281" s="124"/>
      <c r="CT281" s="124"/>
      <c r="CU281" s="131"/>
      <c r="CV281" s="124"/>
    </row>
    <row r="282" spans="3:100" s="11" customFormat="1" ht="9.75" customHeight="1">
      <c r="C282" s="16"/>
      <c r="D282" s="89" t="s">
        <v>335</v>
      </c>
      <c r="E282" s="9">
        <v>96</v>
      </c>
      <c r="F282" s="9">
        <v>98.5</v>
      </c>
      <c r="G282" s="9">
        <v>100</v>
      </c>
      <c r="H282" s="9">
        <v>100</v>
      </c>
      <c r="I282" s="9">
        <v>0</v>
      </c>
      <c r="J282" s="9">
        <v>0</v>
      </c>
      <c r="N282" s="36"/>
      <c r="O282" s="89" t="s">
        <v>336</v>
      </c>
      <c r="P282" s="9">
        <v>100</v>
      </c>
      <c r="Q282" s="9">
        <v>98.5</v>
      </c>
      <c r="R282" s="9">
        <v>100</v>
      </c>
      <c r="S282" s="9">
        <v>100</v>
      </c>
      <c r="T282" s="9">
        <v>0</v>
      </c>
      <c r="U282" s="9">
        <v>0</v>
      </c>
      <c r="Y282" s="36"/>
      <c r="Z282" s="89" t="s">
        <v>337</v>
      </c>
      <c r="AA282" s="9">
        <v>45.2</v>
      </c>
      <c r="AB282" s="10" t="s">
        <v>14</v>
      </c>
      <c r="AC282" s="10" t="s">
        <v>14</v>
      </c>
      <c r="AD282" s="10" t="s">
        <v>14</v>
      </c>
      <c r="AE282" s="10" t="s">
        <v>14</v>
      </c>
      <c r="AF282" s="10" t="s">
        <v>14</v>
      </c>
      <c r="AI282" s="27"/>
      <c r="AJ282" s="36"/>
      <c r="AK282" s="89" t="s">
        <v>338</v>
      </c>
      <c r="AL282" s="9">
        <v>98</v>
      </c>
      <c r="AM282" s="9">
        <v>100</v>
      </c>
      <c r="AN282" s="9">
        <v>100</v>
      </c>
      <c r="AO282" s="9">
        <v>97.2</v>
      </c>
      <c r="AP282" s="9">
        <v>0</v>
      </c>
      <c r="AQ282" s="9">
        <v>0</v>
      </c>
      <c r="AR282" s="27"/>
      <c r="AS282" s="27"/>
      <c r="AT282" s="1"/>
      <c r="AU282" s="174"/>
      <c r="AV282" s="98" t="s">
        <v>705</v>
      </c>
      <c r="AW282" s="11">
        <v>35</v>
      </c>
      <c r="AX282" s="124"/>
      <c r="AY282" s="124"/>
      <c r="AZ282" s="124"/>
      <c r="BA282" s="124"/>
      <c r="BB282" s="124"/>
      <c r="BC282" s="124"/>
      <c r="BD282" s="124"/>
      <c r="BE282" s="131"/>
      <c r="BF282" s="124"/>
      <c r="BG282" s="131"/>
      <c r="BH282" s="132"/>
      <c r="BI282" s="174"/>
      <c r="BJ282" s="98" t="s">
        <v>705</v>
      </c>
      <c r="BK282" s="11">
        <v>35</v>
      </c>
      <c r="BL282" s="124"/>
      <c r="BM282" s="124"/>
      <c r="BN282" s="124"/>
      <c r="BO282" s="124"/>
      <c r="BP282" s="124"/>
      <c r="BQ282" s="124"/>
      <c r="BR282" s="124"/>
      <c r="BS282" s="131"/>
      <c r="BT282" s="124"/>
      <c r="BU282" s="132"/>
      <c r="BV282" s="132"/>
      <c r="BW282" s="174"/>
      <c r="BX282" s="98" t="s">
        <v>705</v>
      </c>
      <c r="BY282" s="11">
        <v>36</v>
      </c>
      <c r="BZ282" s="124"/>
      <c r="CA282" s="124"/>
      <c r="CB282" s="124"/>
      <c r="CC282" s="124"/>
      <c r="CD282" s="124"/>
      <c r="CE282" s="124"/>
      <c r="CF282" s="124"/>
      <c r="CG282" s="131"/>
      <c r="CH282" s="124"/>
      <c r="CI282" s="27"/>
      <c r="CJ282" s="132"/>
      <c r="CK282" s="174"/>
      <c r="CL282" s="98" t="s">
        <v>705</v>
      </c>
      <c r="CM282" s="11">
        <v>24</v>
      </c>
      <c r="CN282" s="124"/>
      <c r="CO282" s="124"/>
      <c r="CP282" s="124"/>
      <c r="CQ282" s="124"/>
      <c r="CR282" s="124"/>
      <c r="CS282" s="124"/>
      <c r="CT282" s="124"/>
      <c r="CU282" s="131"/>
      <c r="CV282" s="124"/>
    </row>
    <row r="283" spans="3:100" s="11" customFormat="1" ht="9.75" customHeight="1">
      <c r="C283" s="16"/>
      <c r="D283" s="89" t="s">
        <v>339</v>
      </c>
      <c r="E283" s="9">
        <v>100</v>
      </c>
      <c r="F283" s="9">
        <v>98.5</v>
      </c>
      <c r="G283" s="9">
        <v>100</v>
      </c>
      <c r="H283" s="9">
        <v>100</v>
      </c>
      <c r="I283" s="9">
        <v>0</v>
      </c>
      <c r="J283" s="9">
        <v>0</v>
      </c>
      <c r="N283" s="36"/>
      <c r="O283" s="89" t="s">
        <v>340</v>
      </c>
      <c r="P283" s="9">
        <v>100</v>
      </c>
      <c r="Q283" s="9">
        <v>100</v>
      </c>
      <c r="R283" s="9">
        <v>100</v>
      </c>
      <c r="S283" s="9">
        <v>100</v>
      </c>
      <c r="T283" s="9">
        <v>0</v>
      </c>
      <c r="U283" s="9">
        <v>0</v>
      </c>
      <c r="Y283" s="36"/>
      <c r="Z283" s="89" t="s">
        <v>341</v>
      </c>
      <c r="AA283" s="9">
        <v>43.4</v>
      </c>
      <c r="AB283" s="10" t="s">
        <v>14</v>
      </c>
      <c r="AC283" s="10" t="s">
        <v>14</v>
      </c>
      <c r="AD283" s="10" t="s">
        <v>14</v>
      </c>
      <c r="AE283" s="10" t="s">
        <v>14</v>
      </c>
      <c r="AF283" s="10" t="s">
        <v>14</v>
      </c>
      <c r="AI283" s="27"/>
      <c r="AJ283" s="36"/>
      <c r="AK283" s="89" t="s">
        <v>342</v>
      </c>
      <c r="AL283" s="9">
        <v>100</v>
      </c>
      <c r="AM283" s="9">
        <v>100</v>
      </c>
      <c r="AN283" s="9">
        <v>100</v>
      </c>
      <c r="AO283" s="9">
        <v>100</v>
      </c>
      <c r="AP283" s="9">
        <v>0</v>
      </c>
      <c r="AQ283" s="9">
        <v>0</v>
      </c>
      <c r="AR283" s="27"/>
      <c r="AS283" s="27"/>
      <c r="AT283" s="1"/>
      <c r="AU283" s="29"/>
      <c r="AV283" s="127"/>
      <c r="BE283" s="43"/>
      <c r="BG283" s="43"/>
      <c r="BH283" s="27"/>
      <c r="BI283" s="29"/>
      <c r="BJ283" s="127"/>
      <c r="BK283" s="1"/>
      <c r="BL283" s="1"/>
      <c r="BM283" s="1"/>
      <c r="BN283" s="1"/>
      <c r="BO283" s="1"/>
      <c r="BP283" s="1"/>
      <c r="BQ283" s="1"/>
      <c r="BR283" s="1"/>
      <c r="BS283" s="50"/>
      <c r="BT283" s="1"/>
      <c r="BU283" s="34"/>
      <c r="BV283" s="34"/>
      <c r="BW283" s="29"/>
      <c r="BX283" s="127"/>
      <c r="BY283" s="1"/>
      <c r="BZ283" s="1"/>
      <c r="CA283" s="1"/>
      <c r="CB283" s="1"/>
      <c r="CC283" s="1"/>
      <c r="CD283" s="1"/>
      <c r="CE283" s="1"/>
      <c r="CF283" s="1"/>
      <c r="CG283" s="50"/>
      <c r="CH283" s="1"/>
      <c r="CI283" s="27"/>
      <c r="CJ283" s="34"/>
      <c r="CK283" s="29"/>
      <c r="CL283" s="127"/>
      <c r="CM283" s="1"/>
      <c r="CN283" s="1"/>
      <c r="CO283" s="1"/>
      <c r="CP283" s="1"/>
      <c r="CQ283" s="1"/>
      <c r="CR283" s="1"/>
      <c r="CS283" s="1"/>
      <c r="CT283" s="1"/>
      <c r="CU283" s="50"/>
      <c r="CV283" s="1"/>
    </row>
    <row r="284" spans="3:100" s="11" customFormat="1" ht="9.75" customHeight="1">
      <c r="C284" s="16"/>
      <c r="D284" s="89" t="s">
        <v>343</v>
      </c>
      <c r="E284" s="9">
        <v>98.3</v>
      </c>
      <c r="F284" s="9">
        <v>100</v>
      </c>
      <c r="G284" s="9">
        <v>100</v>
      </c>
      <c r="H284" s="9">
        <v>100</v>
      </c>
      <c r="I284" s="9">
        <v>0</v>
      </c>
      <c r="J284" s="9">
        <v>0</v>
      </c>
      <c r="N284" s="36"/>
      <c r="O284" s="89" t="s">
        <v>344</v>
      </c>
      <c r="P284" s="9">
        <v>97.6</v>
      </c>
      <c r="Q284" s="9">
        <v>100</v>
      </c>
      <c r="R284" s="9">
        <v>100</v>
      </c>
      <c r="S284" s="9">
        <v>100</v>
      </c>
      <c r="T284" s="9">
        <v>0</v>
      </c>
      <c r="U284" s="9">
        <v>0</v>
      </c>
      <c r="Y284" s="36"/>
      <c r="Z284" s="89" t="s">
        <v>345</v>
      </c>
      <c r="AA284" s="9">
        <v>44.4</v>
      </c>
      <c r="AB284" s="10" t="s">
        <v>14</v>
      </c>
      <c r="AC284" s="10" t="s">
        <v>14</v>
      </c>
      <c r="AD284" s="10" t="s">
        <v>14</v>
      </c>
      <c r="AE284" s="10" t="s">
        <v>14</v>
      </c>
      <c r="AF284" s="10" t="s">
        <v>14</v>
      </c>
      <c r="AI284" s="27"/>
      <c r="AJ284" s="36"/>
      <c r="AK284" s="89" t="s">
        <v>346</v>
      </c>
      <c r="AL284" s="9">
        <v>100</v>
      </c>
      <c r="AM284" s="9">
        <v>100</v>
      </c>
      <c r="AN284" s="9">
        <v>100</v>
      </c>
      <c r="AO284" s="9">
        <v>100</v>
      </c>
      <c r="AP284" s="9">
        <v>0</v>
      </c>
      <c r="AQ284" s="9">
        <v>0</v>
      </c>
      <c r="AR284" s="27"/>
      <c r="AS284" s="27"/>
      <c r="AU284" s="127"/>
      <c r="AV284" s="2"/>
      <c r="AW284" s="1"/>
      <c r="AX284" s="1"/>
      <c r="AY284" s="1"/>
      <c r="AZ284" s="1"/>
      <c r="BA284" s="1"/>
      <c r="BB284" s="1"/>
      <c r="BC284" s="1"/>
      <c r="BD284" s="1"/>
      <c r="BE284" s="50"/>
      <c r="BF284" s="1"/>
      <c r="BG284" s="39"/>
      <c r="BH284" s="34"/>
      <c r="BI284" s="127"/>
      <c r="BJ284" s="2"/>
      <c r="BK284" s="1"/>
      <c r="BL284" s="1"/>
      <c r="BM284" s="1"/>
      <c r="BN284" s="1"/>
      <c r="BO284" s="1"/>
      <c r="BP284" s="1"/>
      <c r="BQ284" s="1"/>
      <c r="BR284" s="1"/>
      <c r="BS284" s="50"/>
      <c r="BT284" s="1"/>
      <c r="BU284" s="34"/>
      <c r="BV284" s="34"/>
      <c r="BW284" s="127"/>
      <c r="BX284" s="2"/>
      <c r="BY284" s="1"/>
      <c r="BZ284" s="1"/>
      <c r="CA284" s="1"/>
      <c r="CB284" s="1"/>
      <c r="CC284" s="1"/>
      <c r="CD284" s="1"/>
      <c r="CE284" s="1"/>
      <c r="CF284" s="1"/>
      <c r="CG284" s="50"/>
      <c r="CH284" s="1"/>
      <c r="CI284" s="27"/>
      <c r="CJ284" s="34"/>
      <c r="CK284" s="127"/>
      <c r="CL284" s="2"/>
      <c r="CM284" s="1"/>
      <c r="CN284" s="1"/>
      <c r="CO284" s="1"/>
      <c r="CP284" s="1"/>
      <c r="CQ284" s="1"/>
      <c r="CR284" s="1"/>
      <c r="CS284" s="1"/>
      <c r="CT284" s="1"/>
      <c r="CU284" s="50"/>
      <c r="CV284" s="1"/>
    </row>
    <row r="285" spans="3:100" s="11" customFormat="1" ht="9.75" customHeight="1">
      <c r="C285" s="16"/>
      <c r="D285" s="89" t="s">
        <v>347</v>
      </c>
      <c r="E285" s="9">
        <v>100</v>
      </c>
      <c r="F285" s="9">
        <v>97</v>
      </c>
      <c r="G285" s="9">
        <v>100</v>
      </c>
      <c r="H285" s="9">
        <v>100</v>
      </c>
      <c r="I285" s="9">
        <v>0</v>
      </c>
      <c r="J285" s="9">
        <v>0</v>
      </c>
      <c r="N285" s="36"/>
      <c r="O285" s="89" t="s">
        <v>348</v>
      </c>
      <c r="P285" s="9">
        <v>100</v>
      </c>
      <c r="Q285" s="9">
        <v>98.5</v>
      </c>
      <c r="R285" s="9">
        <v>100</v>
      </c>
      <c r="S285" s="9">
        <v>100</v>
      </c>
      <c r="T285" s="9">
        <v>0</v>
      </c>
      <c r="U285" s="9">
        <v>0</v>
      </c>
      <c r="Y285" s="36"/>
      <c r="Z285" s="89" t="s">
        <v>349</v>
      </c>
      <c r="AA285" s="9">
        <v>47.9</v>
      </c>
      <c r="AB285" s="10" t="s">
        <v>14</v>
      </c>
      <c r="AC285" s="10" t="s">
        <v>14</v>
      </c>
      <c r="AD285" s="10" t="s">
        <v>14</v>
      </c>
      <c r="AE285" s="10" t="s">
        <v>14</v>
      </c>
      <c r="AF285" s="10" t="s">
        <v>14</v>
      </c>
      <c r="AI285" s="27"/>
      <c r="AJ285" s="36"/>
      <c r="AK285" s="89" t="s">
        <v>350</v>
      </c>
      <c r="AL285" s="9">
        <v>99.7</v>
      </c>
      <c r="AM285" s="9">
        <v>100</v>
      </c>
      <c r="AN285" s="9">
        <v>100</v>
      </c>
      <c r="AO285" s="9">
        <v>100</v>
      </c>
      <c r="AP285" s="9">
        <v>0</v>
      </c>
      <c r="AQ285" s="9">
        <v>0</v>
      </c>
      <c r="AR285" s="27"/>
      <c r="AS285" s="27"/>
      <c r="AU285" s="1"/>
      <c r="AV285" s="157" t="s">
        <v>707</v>
      </c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9"/>
      <c r="BG285" s="128"/>
      <c r="BH285" s="128"/>
      <c r="BI285" s="1"/>
      <c r="BJ285" s="157" t="s">
        <v>707</v>
      </c>
      <c r="BK285" s="158"/>
      <c r="BL285" s="158"/>
      <c r="BM285" s="158"/>
      <c r="BN285" s="158"/>
      <c r="BO285" s="158"/>
      <c r="BP285" s="158"/>
      <c r="BQ285" s="158"/>
      <c r="BR285" s="158"/>
      <c r="BS285" s="158"/>
      <c r="BT285" s="159"/>
      <c r="BU285" s="128"/>
      <c r="BV285" s="128"/>
      <c r="BW285" s="1"/>
      <c r="BX285" s="157" t="s">
        <v>707</v>
      </c>
      <c r="BY285" s="158"/>
      <c r="BZ285" s="158"/>
      <c r="CA285" s="158"/>
      <c r="CB285" s="158"/>
      <c r="CC285" s="158"/>
      <c r="CD285" s="158"/>
      <c r="CE285" s="158"/>
      <c r="CF285" s="158"/>
      <c r="CG285" s="158"/>
      <c r="CH285" s="159"/>
      <c r="CI285" s="34"/>
      <c r="CJ285" s="128"/>
      <c r="CK285" s="1"/>
      <c r="CL285" s="157" t="s">
        <v>707</v>
      </c>
      <c r="CM285" s="158"/>
      <c r="CN285" s="158"/>
      <c r="CO285" s="158"/>
      <c r="CP285" s="158"/>
      <c r="CQ285" s="158"/>
      <c r="CR285" s="158"/>
      <c r="CS285" s="158"/>
      <c r="CT285" s="158"/>
      <c r="CU285" s="158"/>
      <c r="CV285" s="159"/>
    </row>
    <row r="286" spans="3:100" s="11" customFormat="1" ht="9.75" customHeight="1">
      <c r="C286" s="16"/>
      <c r="D286" s="89" t="s">
        <v>351</v>
      </c>
      <c r="E286" s="9">
        <v>100</v>
      </c>
      <c r="F286" s="9">
        <v>100</v>
      </c>
      <c r="G286" s="9">
        <v>100</v>
      </c>
      <c r="H286" s="9">
        <v>100</v>
      </c>
      <c r="I286" s="9">
        <v>0</v>
      </c>
      <c r="J286" s="9">
        <v>0</v>
      </c>
      <c r="N286" s="36"/>
      <c r="O286" s="89" t="s">
        <v>352</v>
      </c>
      <c r="P286" s="9">
        <v>100</v>
      </c>
      <c r="Q286" s="9">
        <v>100</v>
      </c>
      <c r="R286" s="9">
        <v>100</v>
      </c>
      <c r="S286" s="9">
        <v>100</v>
      </c>
      <c r="T286" s="9">
        <v>0</v>
      </c>
      <c r="U286" s="9">
        <v>0</v>
      </c>
      <c r="Y286" s="36"/>
      <c r="Z286" s="89" t="s">
        <v>353</v>
      </c>
      <c r="AA286" s="9">
        <v>38.9</v>
      </c>
      <c r="AB286" s="10" t="s">
        <v>14</v>
      </c>
      <c r="AC286" s="10" t="s">
        <v>14</v>
      </c>
      <c r="AD286" s="10" t="s">
        <v>14</v>
      </c>
      <c r="AE286" s="10" t="s">
        <v>14</v>
      </c>
      <c r="AF286" s="10" t="s">
        <v>14</v>
      </c>
      <c r="AI286" s="27"/>
      <c r="AJ286" s="36"/>
      <c r="AK286" s="89" t="s">
        <v>354</v>
      </c>
      <c r="AL286" s="9">
        <v>99.7</v>
      </c>
      <c r="AM286" s="9">
        <v>100</v>
      </c>
      <c r="AN286" s="9">
        <v>100</v>
      </c>
      <c r="AO286" s="9">
        <v>100</v>
      </c>
      <c r="AP286" s="9">
        <v>0</v>
      </c>
      <c r="AQ286" s="9">
        <v>0</v>
      </c>
      <c r="AR286" s="27"/>
      <c r="AS286" s="27"/>
      <c r="AT286" s="124"/>
      <c r="AU286" s="1"/>
      <c r="AV286" s="160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2"/>
      <c r="BG286" s="128"/>
      <c r="BH286" s="128"/>
      <c r="BI286" s="1"/>
      <c r="BJ286" s="160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2"/>
      <c r="BU286" s="128"/>
      <c r="BV286" s="128"/>
      <c r="BW286" s="1"/>
      <c r="BX286" s="160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2"/>
      <c r="CI286" s="34"/>
      <c r="CJ286" s="128"/>
      <c r="CK286" s="1"/>
      <c r="CL286" s="160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2"/>
    </row>
    <row r="287" spans="3:100" s="11" customFormat="1" ht="9.75" customHeight="1">
      <c r="C287" s="16"/>
      <c r="D287" s="89" t="s">
        <v>355</v>
      </c>
      <c r="E287" s="9">
        <v>99.7</v>
      </c>
      <c r="F287" s="9">
        <v>100</v>
      </c>
      <c r="G287" s="9">
        <v>100</v>
      </c>
      <c r="H287" s="9">
        <v>100</v>
      </c>
      <c r="I287" s="9">
        <v>0</v>
      </c>
      <c r="J287" s="9">
        <v>0</v>
      </c>
      <c r="N287" s="36"/>
      <c r="O287" s="89" t="s">
        <v>356</v>
      </c>
      <c r="P287" s="9">
        <v>94.9</v>
      </c>
      <c r="Q287" s="9">
        <v>100</v>
      </c>
      <c r="R287" s="9">
        <v>100</v>
      </c>
      <c r="S287" s="9">
        <v>97.1</v>
      </c>
      <c r="T287" s="9">
        <v>0</v>
      </c>
      <c r="U287" s="9">
        <v>0</v>
      </c>
      <c r="Y287" s="36"/>
      <c r="Z287" s="89" t="s">
        <v>357</v>
      </c>
      <c r="AA287" s="9">
        <v>41.8</v>
      </c>
      <c r="AB287" s="10" t="s">
        <v>14</v>
      </c>
      <c r="AC287" s="10" t="s">
        <v>14</v>
      </c>
      <c r="AD287" s="10" t="s">
        <v>14</v>
      </c>
      <c r="AE287" s="10" t="s">
        <v>14</v>
      </c>
      <c r="AF287" s="10" t="s">
        <v>14</v>
      </c>
      <c r="AI287" s="27"/>
      <c r="AJ287" s="36"/>
      <c r="AK287" s="89" t="s">
        <v>358</v>
      </c>
      <c r="AL287" s="9">
        <v>100</v>
      </c>
      <c r="AM287" s="9">
        <v>100</v>
      </c>
      <c r="AN287" s="9">
        <v>100</v>
      </c>
      <c r="AO287" s="9">
        <v>100</v>
      </c>
      <c r="AP287" s="9">
        <v>0</v>
      </c>
      <c r="AQ287" s="9">
        <v>0</v>
      </c>
      <c r="AR287" s="27"/>
      <c r="AS287" s="27"/>
      <c r="AT287" s="124"/>
      <c r="AU287" s="1"/>
      <c r="AV287" s="157" t="s">
        <v>702</v>
      </c>
      <c r="AW287" s="158"/>
      <c r="AX287" s="159"/>
      <c r="AY287" s="157" t="s">
        <v>706</v>
      </c>
      <c r="AZ287" s="158"/>
      <c r="BA287" s="159"/>
      <c r="BB287" s="157" t="s">
        <v>708</v>
      </c>
      <c r="BC287" s="158"/>
      <c r="BD287" s="159"/>
      <c r="BE287" s="163" t="s">
        <v>716</v>
      </c>
      <c r="BF287" s="155" t="s">
        <v>717</v>
      </c>
      <c r="BG287" s="128"/>
      <c r="BH287" s="128"/>
      <c r="BI287" s="1"/>
      <c r="BJ287" s="157" t="s">
        <v>702</v>
      </c>
      <c r="BK287" s="158"/>
      <c r="BL287" s="159"/>
      <c r="BM287" s="157" t="s">
        <v>706</v>
      </c>
      <c r="BN287" s="158"/>
      <c r="BO287" s="159"/>
      <c r="BP287" s="157" t="s">
        <v>708</v>
      </c>
      <c r="BQ287" s="158"/>
      <c r="BR287" s="159"/>
      <c r="BS287" s="163" t="s">
        <v>716</v>
      </c>
      <c r="BT287" s="155" t="s">
        <v>717</v>
      </c>
      <c r="BU287" s="128"/>
      <c r="BV287" s="128"/>
      <c r="BW287" s="1"/>
      <c r="BX287" s="157" t="s">
        <v>702</v>
      </c>
      <c r="BY287" s="158"/>
      <c r="BZ287" s="159"/>
      <c r="CA287" s="157" t="s">
        <v>706</v>
      </c>
      <c r="CB287" s="158"/>
      <c r="CC287" s="159"/>
      <c r="CD287" s="157" t="s">
        <v>708</v>
      </c>
      <c r="CE287" s="158"/>
      <c r="CF287" s="159"/>
      <c r="CG287" s="163" t="s">
        <v>716</v>
      </c>
      <c r="CH287" s="155" t="s">
        <v>717</v>
      </c>
      <c r="CI287" s="34"/>
      <c r="CJ287" s="128"/>
      <c r="CK287" s="1"/>
      <c r="CL287" s="157" t="s">
        <v>702</v>
      </c>
      <c r="CM287" s="158"/>
      <c r="CN287" s="159"/>
      <c r="CO287" s="157" t="s">
        <v>706</v>
      </c>
      <c r="CP287" s="158"/>
      <c r="CQ287" s="159"/>
      <c r="CR287" s="157" t="s">
        <v>708</v>
      </c>
      <c r="CS287" s="158"/>
      <c r="CT287" s="159"/>
      <c r="CU287" s="163" t="s">
        <v>716</v>
      </c>
      <c r="CV287" s="155" t="s">
        <v>717</v>
      </c>
    </row>
    <row r="288" spans="3:100" s="11" customFormat="1" ht="9.75" customHeight="1">
      <c r="C288" s="16"/>
      <c r="D288" s="89" t="s">
        <v>359</v>
      </c>
      <c r="E288" s="9">
        <v>100</v>
      </c>
      <c r="F288" s="9">
        <v>100</v>
      </c>
      <c r="G288" s="9">
        <v>100</v>
      </c>
      <c r="H288" s="9">
        <v>100</v>
      </c>
      <c r="I288" s="9">
        <v>0</v>
      </c>
      <c r="J288" s="9">
        <v>0</v>
      </c>
      <c r="N288" s="36"/>
      <c r="O288" s="89" t="s">
        <v>360</v>
      </c>
      <c r="P288" s="9">
        <v>96.6</v>
      </c>
      <c r="Q288" s="9">
        <v>100</v>
      </c>
      <c r="R288" s="9">
        <v>100</v>
      </c>
      <c r="S288" s="9">
        <v>94.4</v>
      </c>
      <c r="T288" s="9">
        <v>0</v>
      </c>
      <c r="U288" s="9">
        <v>0</v>
      </c>
      <c r="Y288" s="36"/>
      <c r="Z288" s="89" t="s">
        <v>361</v>
      </c>
      <c r="AA288" s="9">
        <v>45.4</v>
      </c>
      <c r="AB288" s="10" t="s">
        <v>14</v>
      </c>
      <c r="AC288" s="10" t="s">
        <v>14</v>
      </c>
      <c r="AD288" s="10" t="s">
        <v>14</v>
      </c>
      <c r="AE288" s="10" t="s">
        <v>14</v>
      </c>
      <c r="AF288" s="10" t="s">
        <v>14</v>
      </c>
      <c r="AI288" s="27"/>
      <c r="AJ288" s="36"/>
      <c r="AK288" s="89" t="s">
        <v>362</v>
      </c>
      <c r="AL288" s="9">
        <v>100</v>
      </c>
      <c r="AM288" s="9">
        <v>100</v>
      </c>
      <c r="AN288" s="9">
        <v>100</v>
      </c>
      <c r="AO288" s="9">
        <v>100</v>
      </c>
      <c r="AP288" s="9">
        <v>0</v>
      </c>
      <c r="AQ288" s="9">
        <v>0</v>
      </c>
      <c r="AR288" s="27"/>
      <c r="AS288" s="27"/>
      <c r="AT288" s="124"/>
      <c r="AU288" s="1"/>
      <c r="AV288" s="160"/>
      <c r="AW288" s="161"/>
      <c r="AX288" s="162"/>
      <c r="AY288" s="160"/>
      <c r="AZ288" s="161"/>
      <c r="BA288" s="162"/>
      <c r="BB288" s="160"/>
      <c r="BC288" s="161"/>
      <c r="BD288" s="162"/>
      <c r="BE288" s="164"/>
      <c r="BF288" s="156"/>
      <c r="BG288" s="34"/>
      <c r="BH288" s="34"/>
      <c r="BI288" s="1"/>
      <c r="BJ288" s="160"/>
      <c r="BK288" s="161"/>
      <c r="BL288" s="162"/>
      <c r="BM288" s="160"/>
      <c r="BN288" s="161"/>
      <c r="BO288" s="162"/>
      <c r="BP288" s="160"/>
      <c r="BQ288" s="161"/>
      <c r="BR288" s="162"/>
      <c r="BS288" s="164"/>
      <c r="BT288" s="156"/>
      <c r="BU288" s="34"/>
      <c r="BV288" s="34"/>
      <c r="BW288" s="1"/>
      <c r="BX288" s="160"/>
      <c r="BY288" s="161"/>
      <c r="BZ288" s="162"/>
      <c r="CA288" s="160"/>
      <c r="CB288" s="161"/>
      <c r="CC288" s="162"/>
      <c r="CD288" s="160"/>
      <c r="CE288" s="161"/>
      <c r="CF288" s="162"/>
      <c r="CG288" s="164"/>
      <c r="CH288" s="156"/>
      <c r="CI288" s="34"/>
      <c r="CJ288" s="34"/>
      <c r="CK288" s="1"/>
      <c r="CL288" s="160"/>
      <c r="CM288" s="161"/>
      <c r="CN288" s="162"/>
      <c r="CO288" s="160"/>
      <c r="CP288" s="161"/>
      <c r="CQ288" s="162"/>
      <c r="CR288" s="160"/>
      <c r="CS288" s="161"/>
      <c r="CT288" s="162"/>
      <c r="CU288" s="164"/>
      <c r="CV288" s="156"/>
    </row>
    <row r="289" spans="3:100" s="11" customFormat="1" ht="9.75" customHeight="1">
      <c r="C289" s="16"/>
      <c r="D289" s="89" t="s">
        <v>363</v>
      </c>
      <c r="E289" s="9">
        <v>100</v>
      </c>
      <c r="F289" s="9">
        <v>97</v>
      </c>
      <c r="G289" s="9">
        <v>100</v>
      </c>
      <c r="H289" s="9">
        <v>100</v>
      </c>
      <c r="I289" s="9">
        <v>0</v>
      </c>
      <c r="J289" s="9">
        <v>0</v>
      </c>
      <c r="N289" s="36"/>
      <c r="O289" s="89" t="s">
        <v>364</v>
      </c>
      <c r="P289" s="9">
        <v>99.7</v>
      </c>
      <c r="Q289" s="9">
        <v>100</v>
      </c>
      <c r="R289" s="9">
        <v>100</v>
      </c>
      <c r="S289" s="9">
        <v>100</v>
      </c>
      <c r="T289" s="9">
        <v>0</v>
      </c>
      <c r="U289" s="9">
        <v>0</v>
      </c>
      <c r="Y289" s="36"/>
      <c r="Z289" s="89" t="s">
        <v>365</v>
      </c>
      <c r="AA289" s="9">
        <v>51</v>
      </c>
      <c r="AB289" s="10" t="s">
        <v>14</v>
      </c>
      <c r="AC289" s="10" t="s">
        <v>14</v>
      </c>
      <c r="AD289" s="10" t="s">
        <v>14</v>
      </c>
      <c r="AE289" s="10" t="s">
        <v>14</v>
      </c>
      <c r="AF289" s="10" t="s">
        <v>14</v>
      </c>
      <c r="AI289" s="27"/>
      <c r="AJ289" s="36"/>
      <c r="AK289" s="89" t="s">
        <v>366</v>
      </c>
      <c r="AL289" s="9">
        <v>100</v>
      </c>
      <c r="AM289" s="9">
        <v>100</v>
      </c>
      <c r="AN289" s="9">
        <v>100</v>
      </c>
      <c r="AO289" s="9">
        <v>100</v>
      </c>
      <c r="AP289" s="9">
        <v>0</v>
      </c>
      <c r="AQ289" s="9">
        <v>0</v>
      </c>
      <c r="AR289" s="27"/>
      <c r="AS289" s="27"/>
      <c r="AT289" s="124"/>
      <c r="AU289" s="155" t="s">
        <v>709</v>
      </c>
      <c r="AV289" s="135" t="s">
        <v>710</v>
      </c>
      <c r="AW289" s="135" t="s">
        <v>711</v>
      </c>
      <c r="AX289" s="135" t="s">
        <v>712</v>
      </c>
      <c r="AY289" s="135" t="s">
        <v>710</v>
      </c>
      <c r="AZ289" s="135" t="s">
        <v>711</v>
      </c>
      <c r="BA289" s="135" t="s">
        <v>712</v>
      </c>
      <c r="BB289" s="135" t="s">
        <v>732</v>
      </c>
      <c r="BC289" s="135" t="s">
        <v>733</v>
      </c>
      <c r="BD289" s="135" t="s">
        <v>734</v>
      </c>
      <c r="BE289" s="164"/>
      <c r="BF289" s="156"/>
      <c r="BG289" s="34"/>
      <c r="BH289" s="34"/>
      <c r="BI289" s="155" t="s">
        <v>709</v>
      </c>
      <c r="BJ289" s="135" t="s">
        <v>710</v>
      </c>
      <c r="BK289" s="135" t="s">
        <v>711</v>
      </c>
      <c r="BL289" s="135" t="s">
        <v>712</v>
      </c>
      <c r="BM289" s="135" t="s">
        <v>710</v>
      </c>
      <c r="BN289" s="135" t="s">
        <v>711</v>
      </c>
      <c r="BO289" s="135" t="s">
        <v>712</v>
      </c>
      <c r="BP289" s="135" t="s">
        <v>732</v>
      </c>
      <c r="BQ289" s="135" t="s">
        <v>733</v>
      </c>
      <c r="BR289" s="135" t="s">
        <v>734</v>
      </c>
      <c r="BS289" s="164"/>
      <c r="BT289" s="156"/>
      <c r="BU289" s="34"/>
      <c r="BV289" s="34"/>
      <c r="BW289" s="155" t="s">
        <v>709</v>
      </c>
      <c r="BX289" s="135" t="s">
        <v>710</v>
      </c>
      <c r="BY289" s="135" t="s">
        <v>711</v>
      </c>
      <c r="BZ289" s="135" t="s">
        <v>712</v>
      </c>
      <c r="CA289" s="135" t="s">
        <v>710</v>
      </c>
      <c r="CB289" s="135" t="s">
        <v>711</v>
      </c>
      <c r="CC289" s="135" t="s">
        <v>712</v>
      </c>
      <c r="CD289" s="135" t="s">
        <v>732</v>
      </c>
      <c r="CE289" s="135" t="s">
        <v>733</v>
      </c>
      <c r="CF289" s="135" t="s">
        <v>734</v>
      </c>
      <c r="CG289" s="164"/>
      <c r="CH289" s="156"/>
      <c r="CI289" s="34"/>
      <c r="CJ289" s="34"/>
      <c r="CK289" s="155" t="s">
        <v>709</v>
      </c>
      <c r="CL289" s="135" t="s">
        <v>710</v>
      </c>
      <c r="CM289" s="135" t="s">
        <v>711</v>
      </c>
      <c r="CN289" s="135" t="s">
        <v>712</v>
      </c>
      <c r="CO289" s="135" t="s">
        <v>710</v>
      </c>
      <c r="CP289" s="135" t="s">
        <v>711</v>
      </c>
      <c r="CQ289" s="135" t="s">
        <v>712</v>
      </c>
      <c r="CR289" s="135" t="s">
        <v>732</v>
      </c>
      <c r="CS289" s="135" t="s">
        <v>733</v>
      </c>
      <c r="CT289" s="135" t="s">
        <v>734</v>
      </c>
      <c r="CU289" s="164"/>
      <c r="CV289" s="156"/>
    </row>
    <row r="290" spans="3:101" s="11" customFormat="1" ht="9.75" customHeight="1">
      <c r="C290" s="16"/>
      <c r="D290" s="89" t="s">
        <v>367</v>
      </c>
      <c r="E290" s="9">
        <v>100</v>
      </c>
      <c r="F290" s="9">
        <v>100</v>
      </c>
      <c r="G290" s="9">
        <v>100</v>
      </c>
      <c r="H290" s="9">
        <v>100</v>
      </c>
      <c r="I290" s="9">
        <v>0</v>
      </c>
      <c r="J290" s="9">
        <v>2.8</v>
      </c>
      <c r="N290" s="36"/>
      <c r="O290" s="89" t="s">
        <v>368</v>
      </c>
      <c r="P290" s="9">
        <v>99.3</v>
      </c>
      <c r="Q290" s="9">
        <v>100</v>
      </c>
      <c r="R290" s="9">
        <v>100</v>
      </c>
      <c r="S290" s="9">
        <v>100</v>
      </c>
      <c r="T290" s="9">
        <v>0</v>
      </c>
      <c r="U290" s="9">
        <v>0</v>
      </c>
      <c r="Y290" s="36"/>
      <c r="Z290" s="89" t="s">
        <v>369</v>
      </c>
      <c r="AA290" s="9">
        <v>40.1</v>
      </c>
      <c r="AB290" s="10" t="s">
        <v>14</v>
      </c>
      <c r="AC290" s="10" t="s">
        <v>14</v>
      </c>
      <c r="AD290" s="10" t="s">
        <v>14</v>
      </c>
      <c r="AE290" s="10" t="s">
        <v>14</v>
      </c>
      <c r="AF290" s="10" t="s">
        <v>14</v>
      </c>
      <c r="AI290" s="27"/>
      <c r="AJ290" s="36"/>
      <c r="AK290" s="89" t="s">
        <v>370</v>
      </c>
      <c r="AL290" s="9">
        <v>100</v>
      </c>
      <c r="AM290" s="9">
        <v>98.5</v>
      </c>
      <c r="AN290" s="9">
        <v>100</v>
      </c>
      <c r="AO290" s="9">
        <v>100</v>
      </c>
      <c r="AP290" s="9">
        <v>0</v>
      </c>
      <c r="AQ290" s="9">
        <v>0</v>
      </c>
      <c r="AR290" s="27"/>
      <c r="AS290" s="27"/>
      <c r="AT290" s="124"/>
      <c r="AU290" s="156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64"/>
      <c r="BF290" s="156"/>
      <c r="BG290" s="34"/>
      <c r="BH290" s="34"/>
      <c r="BI290" s="156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64"/>
      <c r="BT290" s="156"/>
      <c r="BU290" s="34"/>
      <c r="BV290" s="34"/>
      <c r="BW290" s="156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64"/>
      <c r="CH290" s="156"/>
      <c r="CI290" s="34"/>
      <c r="CJ290" s="34"/>
      <c r="CK290" s="156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64"/>
      <c r="CV290" s="156"/>
      <c r="CW290" s="18"/>
    </row>
    <row r="291" spans="3:101" s="11" customFormat="1" ht="9.75" customHeight="1">
      <c r="C291" s="16"/>
      <c r="D291" s="89" t="s">
        <v>371</v>
      </c>
      <c r="E291" s="9">
        <v>100</v>
      </c>
      <c r="F291" s="9">
        <v>100</v>
      </c>
      <c r="G291" s="9">
        <v>100</v>
      </c>
      <c r="H291" s="9">
        <v>100</v>
      </c>
      <c r="I291" s="9">
        <v>0</v>
      </c>
      <c r="J291" s="9">
        <v>2.8</v>
      </c>
      <c r="N291" s="36"/>
      <c r="O291" s="89" t="s">
        <v>372</v>
      </c>
      <c r="P291" s="9">
        <v>98</v>
      </c>
      <c r="Q291" s="9">
        <v>100</v>
      </c>
      <c r="R291" s="9">
        <v>100</v>
      </c>
      <c r="S291" s="9">
        <v>100</v>
      </c>
      <c r="T291" s="9">
        <v>0</v>
      </c>
      <c r="U291" s="9">
        <v>0</v>
      </c>
      <c r="Y291" s="36"/>
      <c r="Z291" s="89" t="s">
        <v>373</v>
      </c>
      <c r="AA291" s="9">
        <v>83.7</v>
      </c>
      <c r="AB291" s="10" t="s">
        <v>14</v>
      </c>
      <c r="AC291" s="10" t="s">
        <v>14</v>
      </c>
      <c r="AD291" s="10" t="s">
        <v>14</v>
      </c>
      <c r="AE291" s="10" t="s">
        <v>14</v>
      </c>
      <c r="AF291" s="10" t="s">
        <v>14</v>
      </c>
      <c r="AI291" s="27"/>
      <c r="AJ291" s="36"/>
      <c r="AK291" s="89" t="s">
        <v>374</v>
      </c>
      <c r="AL291" s="9">
        <v>96.3</v>
      </c>
      <c r="AM291" s="9">
        <v>98.5</v>
      </c>
      <c r="AN291" s="9">
        <v>100</v>
      </c>
      <c r="AO291" s="9">
        <v>97.2</v>
      </c>
      <c r="AP291" s="9">
        <v>0</v>
      </c>
      <c r="AQ291" s="9">
        <v>0</v>
      </c>
      <c r="AR291" s="27"/>
      <c r="AS291" s="27"/>
      <c r="AT291" s="124"/>
      <c r="AU291" s="156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64"/>
      <c r="BF291" s="156"/>
      <c r="BG291" s="34"/>
      <c r="BH291" s="34"/>
      <c r="BI291" s="156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64"/>
      <c r="BT291" s="156"/>
      <c r="BU291" s="34"/>
      <c r="BV291" s="34"/>
      <c r="BW291" s="156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64"/>
      <c r="CH291" s="156"/>
      <c r="CI291" s="34"/>
      <c r="CJ291" s="34"/>
      <c r="CK291" s="156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64"/>
      <c r="CV291" s="156"/>
      <c r="CW291" s="18"/>
    </row>
    <row r="292" spans="3:101" s="11" customFormat="1" ht="9.75" customHeight="1">
      <c r="C292" s="16"/>
      <c r="D292" s="89" t="s">
        <v>375</v>
      </c>
      <c r="E292" s="9">
        <v>100</v>
      </c>
      <c r="F292" s="9">
        <v>100</v>
      </c>
      <c r="G292" s="9">
        <v>100</v>
      </c>
      <c r="H292" s="9">
        <v>100</v>
      </c>
      <c r="I292" s="9">
        <v>0</v>
      </c>
      <c r="J292" s="9">
        <v>2.8</v>
      </c>
      <c r="N292" s="36"/>
      <c r="O292" s="89" t="s">
        <v>376</v>
      </c>
      <c r="P292" s="9">
        <v>99.7</v>
      </c>
      <c r="Q292" s="9">
        <v>100</v>
      </c>
      <c r="R292" s="9">
        <v>100</v>
      </c>
      <c r="S292" s="9">
        <v>100</v>
      </c>
      <c r="T292" s="9">
        <v>0</v>
      </c>
      <c r="U292" s="9">
        <v>0</v>
      </c>
      <c r="Y292" s="36"/>
      <c r="Z292" s="89" t="s">
        <v>377</v>
      </c>
      <c r="AA292" s="9">
        <v>97</v>
      </c>
      <c r="AB292" s="9">
        <v>98.5</v>
      </c>
      <c r="AC292" s="9">
        <v>100</v>
      </c>
      <c r="AD292" s="9">
        <v>100</v>
      </c>
      <c r="AE292" s="9">
        <v>0</v>
      </c>
      <c r="AF292" s="9">
        <v>0</v>
      </c>
      <c r="AI292" s="27"/>
      <c r="AJ292" s="36"/>
      <c r="AK292" s="89" t="s">
        <v>378</v>
      </c>
      <c r="AL292" s="9">
        <v>99.7</v>
      </c>
      <c r="AM292" s="9">
        <v>97</v>
      </c>
      <c r="AN292" s="9">
        <v>100</v>
      </c>
      <c r="AO292" s="9">
        <v>100</v>
      </c>
      <c r="AP292" s="9">
        <v>0</v>
      </c>
      <c r="AQ292" s="9">
        <v>0</v>
      </c>
      <c r="AR292" s="27"/>
      <c r="AS292" s="27"/>
      <c r="AT292" s="1"/>
      <c r="AU292" s="156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64"/>
      <c r="BF292" s="156"/>
      <c r="BG292" s="34"/>
      <c r="BH292" s="34"/>
      <c r="BI292" s="156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64"/>
      <c r="BT292" s="156"/>
      <c r="BU292" s="34"/>
      <c r="BV292" s="34"/>
      <c r="BW292" s="156"/>
      <c r="BX292" s="135"/>
      <c r="BY292" s="135"/>
      <c r="BZ292" s="135"/>
      <c r="CA292" s="135"/>
      <c r="CB292" s="135"/>
      <c r="CC292" s="135"/>
      <c r="CD292" s="135"/>
      <c r="CE292" s="135"/>
      <c r="CF292" s="135"/>
      <c r="CG292" s="164"/>
      <c r="CH292" s="156"/>
      <c r="CI292" s="34"/>
      <c r="CJ292" s="34"/>
      <c r="CK292" s="156"/>
      <c r="CL292" s="135"/>
      <c r="CM292" s="135"/>
      <c r="CN292" s="135"/>
      <c r="CO292" s="135"/>
      <c r="CP292" s="135"/>
      <c r="CQ292" s="135"/>
      <c r="CR292" s="135"/>
      <c r="CS292" s="135"/>
      <c r="CT292" s="135"/>
      <c r="CU292" s="164"/>
      <c r="CV292" s="156"/>
      <c r="CW292" s="18"/>
    </row>
    <row r="293" spans="3:101" s="11" customFormat="1" ht="9.75" customHeight="1">
      <c r="C293" s="16"/>
      <c r="D293" s="89" t="s">
        <v>379</v>
      </c>
      <c r="E293" s="9">
        <v>100</v>
      </c>
      <c r="F293" s="9">
        <v>100</v>
      </c>
      <c r="G293" s="9">
        <v>100</v>
      </c>
      <c r="H293" s="9">
        <v>100</v>
      </c>
      <c r="I293" s="9">
        <v>0</v>
      </c>
      <c r="J293" s="9">
        <v>2.8</v>
      </c>
      <c r="N293" s="36"/>
      <c r="O293" s="89" t="s">
        <v>380</v>
      </c>
      <c r="P293" s="9">
        <v>99.7</v>
      </c>
      <c r="Q293" s="9">
        <v>98.5</v>
      </c>
      <c r="R293" s="9">
        <v>100</v>
      </c>
      <c r="S293" s="9">
        <v>100</v>
      </c>
      <c r="T293" s="9">
        <v>0</v>
      </c>
      <c r="U293" s="9">
        <v>0</v>
      </c>
      <c r="Y293" s="36"/>
      <c r="Z293" s="89" t="s">
        <v>381</v>
      </c>
      <c r="AA293" s="9">
        <v>99.3</v>
      </c>
      <c r="AB293" s="9">
        <v>100</v>
      </c>
      <c r="AC293" s="9">
        <v>100</v>
      </c>
      <c r="AD293" s="9">
        <v>100</v>
      </c>
      <c r="AE293" s="9">
        <v>0.7</v>
      </c>
      <c r="AF293" s="9">
        <v>0</v>
      </c>
      <c r="AI293" s="27"/>
      <c r="AJ293" s="36"/>
      <c r="AK293" s="89" t="s">
        <v>382</v>
      </c>
      <c r="AL293" s="9">
        <v>99.3</v>
      </c>
      <c r="AM293" s="9">
        <v>100</v>
      </c>
      <c r="AN293" s="9">
        <v>100</v>
      </c>
      <c r="AO293" s="9">
        <v>100</v>
      </c>
      <c r="AP293" s="9">
        <v>0</v>
      </c>
      <c r="AQ293" s="9">
        <v>19.4</v>
      </c>
      <c r="AR293" s="27"/>
      <c r="AS293" s="27"/>
      <c r="AT293" s="1"/>
      <c r="AU293" s="168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69"/>
      <c r="BF293" s="168"/>
      <c r="BG293" s="79"/>
      <c r="BH293" s="79"/>
      <c r="BI293" s="168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69"/>
      <c r="BT293" s="168"/>
      <c r="BU293" s="79"/>
      <c r="BV293" s="79"/>
      <c r="BW293" s="168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69"/>
      <c r="CH293" s="168"/>
      <c r="CI293" s="34"/>
      <c r="CJ293" s="79"/>
      <c r="CK293" s="168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69"/>
      <c r="CV293" s="168"/>
      <c r="CW293" s="18"/>
    </row>
    <row r="294" spans="3:101" s="11" customFormat="1" ht="9.75" customHeight="1">
      <c r="C294" s="16"/>
      <c r="D294" s="89" t="s">
        <v>383</v>
      </c>
      <c r="E294" s="9">
        <v>100</v>
      </c>
      <c r="F294" s="9">
        <v>100</v>
      </c>
      <c r="G294" s="9">
        <v>100</v>
      </c>
      <c r="H294" s="9">
        <v>100</v>
      </c>
      <c r="I294" s="9">
        <v>0</v>
      </c>
      <c r="J294" s="9">
        <v>2.8</v>
      </c>
      <c r="N294" s="36"/>
      <c r="O294" s="89" t="s">
        <v>384</v>
      </c>
      <c r="P294" s="9">
        <v>99.7</v>
      </c>
      <c r="Q294" s="9">
        <v>98.5</v>
      </c>
      <c r="R294" s="9">
        <v>100</v>
      </c>
      <c r="S294" s="9">
        <v>100</v>
      </c>
      <c r="T294" s="9">
        <v>0</v>
      </c>
      <c r="U294" s="9">
        <v>0</v>
      </c>
      <c r="Y294" s="36"/>
      <c r="Z294" s="89" t="s">
        <v>385</v>
      </c>
      <c r="AA294" s="9">
        <v>100</v>
      </c>
      <c r="AB294" s="9">
        <v>100</v>
      </c>
      <c r="AC294" s="9">
        <v>100</v>
      </c>
      <c r="AD294" s="9">
        <v>100</v>
      </c>
      <c r="AE294" s="9">
        <v>0</v>
      </c>
      <c r="AF294" s="9">
        <v>0</v>
      </c>
      <c r="AI294" s="27"/>
      <c r="AJ294" s="36"/>
      <c r="AK294" s="89" t="s">
        <v>386</v>
      </c>
      <c r="AL294" s="9">
        <v>99.3</v>
      </c>
      <c r="AM294" s="9">
        <v>100</v>
      </c>
      <c r="AN294" s="9">
        <v>100</v>
      </c>
      <c r="AO294" s="9">
        <v>100</v>
      </c>
      <c r="AP294" s="9">
        <v>0</v>
      </c>
      <c r="AQ294" s="9">
        <v>19.4</v>
      </c>
      <c r="AR294" s="27"/>
      <c r="AS294" s="27"/>
      <c r="AT294" s="1"/>
      <c r="AU294" s="30">
        <v>25</v>
      </c>
      <c r="AV294" s="30">
        <v>1</v>
      </c>
      <c r="AW294" s="30">
        <v>35</v>
      </c>
      <c r="AX294" s="117">
        <v>2.9</v>
      </c>
      <c r="AY294" s="30">
        <v>15</v>
      </c>
      <c r="AZ294" s="30">
        <v>33</v>
      </c>
      <c r="BA294" s="117">
        <v>45.5</v>
      </c>
      <c r="BB294" s="30">
        <v>16</v>
      </c>
      <c r="BC294" s="30">
        <v>68</v>
      </c>
      <c r="BD294" s="117">
        <v>23.5</v>
      </c>
      <c r="BE294" s="122">
        <v>2.82581350726584E-05</v>
      </c>
      <c r="BF294" s="178">
        <v>0.03615</v>
      </c>
      <c r="BG294" s="133"/>
      <c r="BH294" s="128"/>
      <c r="BI294" s="30">
        <v>25</v>
      </c>
      <c r="BJ294" s="30">
        <v>0</v>
      </c>
      <c r="BK294" s="30">
        <v>32</v>
      </c>
      <c r="BL294" s="117">
        <v>0</v>
      </c>
      <c r="BM294" s="30">
        <v>0</v>
      </c>
      <c r="BN294" s="30">
        <v>31</v>
      </c>
      <c r="BO294" s="117">
        <v>0</v>
      </c>
      <c r="BP294" s="30">
        <v>0</v>
      </c>
      <c r="BQ294" s="30">
        <v>63</v>
      </c>
      <c r="BR294" s="117">
        <v>0</v>
      </c>
      <c r="BS294" s="122">
        <v>1</v>
      </c>
      <c r="BT294" s="179">
        <v>0.369355</v>
      </c>
      <c r="BU294" s="128"/>
      <c r="BV294" s="128"/>
      <c r="BW294" s="30">
        <v>25</v>
      </c>
      <c r="BX294" s="30">
        <v>0</v>
      </c>
      <c r="BY294" s="30">
        <v>22</v>
      </c>
      <c r="BZ294" s="117">
        <v>0</v>
      </c>
      <c r="CA294" s="30">
        <v>6</v>
      </c>
      <c r="CB294" s="30">
        <v>32</v>
      </c>
      <c r="CC294" s="117">
        <v>18.8</v>
      </c>
      <c r="CD294" s="30">
        <v>6</v>
      </c>
      <c r="CE294" s="30">
        <v>54</v>
      </c>
      <c r="CF294" s="117">
        <v>11.1</v>
      </c>
      <c r="CG294" s="122">
        <v>0.0706036841441947</v>
      </c>
      <c r="CH294" s="182">
        <v>1E-06</v>
      </c>
      <c r="CI294" s="34"/>
      <c r="CJ294" s="128"/>
      <c r="CK294" s="30">
        <v>25</v>
      </c>
      <c r="CL294" s="30">
        <v>0</v>
      </c>
      <c r="CM294" s="30">
        <v>19</v>
      </c>
      <c r="CN294" s="117">
        <v>0</v>
      </c>
      <c r="CO294" s="30">
        <v>24</v>
      </c>
      <c r="CP294" s="30">
        <v>24</v>
      </c>
      <c r="CQ294" s="117">
        <v>100</v>
      </c>
      <c r="CR294" s="30">
        <v>24</v>
      </c>
      <c r="CS294" s="30">
        <v>43</v>
      </c>
      <c r="CT294" s="117">
        <v>55.8</v>
      </c>
      <c r="CU294" s="122">
        <v>1.24926226089869E-12</v>
      </c>
      <c r="CV294" s="179">
        <v>0</v>
      </c>
      <c r="CW294" s="18"/>
    </row>
    <row r="295" spans="3:101" s="11" customFormat="1" ht="9.75" customHeight="1">
      <c r="C295" s="16"/>
      <c r="D295" s="89" t="s">
        <v>387</v>
      </c>
      <c r="E295" s="9">
        <v>100</v>
      </c>
      <c r="F295" s="9">
        <v>100</v>
      </c>
      <c r="G295" s="9">
        <v>100</v>
      </c>
      <c r="H295" s="9">
        <v>100</v>
      </c>
      <c r="I295" s="9">
        <v>0</v>
      </c>
      <c r="J295" s="9">
        <v>2.8</v>
      </c>
      <c r="N295" s="36"/>
      <c r="O295" s="89" t="s">
        <v>388</v>
      </c>
      <c r="P295" s="9">
        <v>96.3</v>
      </c>
      <c r="Q295" s="9">
        <v>98.5</v>
      </c>
      <c r="R295" s="9">
        <v>100</v>
      </c>
      <c r="S295" s="9">
        <v>97.2</v>
      </c>
      <c r="T295" s="9">
        <v>0.3</v>
      </c>
      <c r="U295" s="9">
        <v>0</v>
      </c>
      <c r="Y295" s="36"/>
      <c r="Z295" s="89" t="s">
        <v>389</v>
      </c>
      <c r="AA295" s="9">
        <v>98.3</v>
      </c>
      <c r="AB295" s="9">
        <v>98.5</v>
      </c>
      <c r="AC295" s="9">
        <v>100</v>
      </c>
      <c r="AD295" s="9">
        <v>100</v>
      </c>
      <c r="AE295" s="9">
        <v>0</v>
      </c>
      <c r="AF295" s="9">
        <v>0</v>
      </c>
      <c r="AI295" s="27"/>
      <c r="AJ295" s="36"/>
      <c r="AK295" s="89" t="s">
        <v>390</v>
      </c>
      <c r="AL295" s="9">
        <v>99.3</v>
      </c>
      <c r="AM295" s="9">
        <v>100</v>
      </c>
      <c r="AN295" s="9">
        <v>100</v>
      </c>
      <c r="AO295" s="9">
        <v>100</v>
      </c>
      <c r="AP295" s="9">
        <v>0</v>
      </c>
      <c r="AQ295" s="9">
        <v>19.4</v>
      </c>
      <c r="AR295" s="27"/>
      <c r="AS295" s="27"/>
      <c r="AT295" s="1"/>
      <c r="AU295" s="30">
        <v>39</v>
      </c>
      <c r="AV295" s="30">
        <v>1</v>
      </c>
      <c r="AW295" s="30">
        <v>35</v>
      </c>
      <c r="AX295" s="117">
        <v>2.9</v>
      </c>
      <c r="AY295" s="30">
        <v>16</v>
      </c>
      <c r="AZ295" s="30">
        <v>33</v>
      </c>
      <c r="BA295" s="117">
        <v>48.5</v>
      </c>
      <c r="BB295" s="30">
        <v>17</v>
      </c>
      <c r="BC295" s="30">
        <v>68</v>
      </c>
      <c r="BD295" s="117">
        <v>25</v>
      </c>
      <c r="BE295" s="122">
        <v>1.0353928842426E-05</v>
      </c>
      <c r="BF295" s="178"/>
      <c r="BG295" s="133"/>
      <c r="BH295" s="128"/>
      <c r="BI295" s="30">
        <v>39</v>
      </c>
      <c r="BJ295" s="30">
        <v>1</v>
      </c>
      <c r="BK295" s="30">
        <v>32</v>
      </c>
      <c r="BL295" s="117">
        <v>3.1</v>
      </c>
      <c r="BM295" s="30">
        <v>0</v>
      </c>
      <c r="BN295" s="30">
        <v>31</v>
      </c>
      <c r="BO295" s="117">
        <v>0</v>
      </c>
      <c r="BP295" s="30">
        <v>1</v>
      </c>
      <c r="BQ295" s="30">
        <v>63</v>
      </c>
      <c r="BR295" s="117">
        <v>1.6</v>
      </c>
      <c r="BS295" s="122">
        <v>1</v>
      </c>
      <c r="BT295" s="180"/>
      <c r="BU295" s="128"/>
      <c r="BV295" s="128"/>
      <c r="BW295" s="30">
        <v>39</v>
      </c>
      <c r="BX295" s="30">
        <v>0</v>
      </c>
      <c r="BY295" s="30">
        <v>22</v>
      </c>
      <c r="BZ295" s="117">
        <v>0</v>
      </c>
      <c r="CA295" s="30">
        <v>13</v>
      </c>
      <c r="CB295" s="30">
        <v>32</v>
      </c>
      <c r="CC295" s="117">
        <v>40.6</v>
      </c>
      <c r="CD295" s="30">
        <v>13</v>
      </c>
      <c r="CE295" s="30">
        <v>54</v>
      </c>
      <c r="CF295" s="117">
        <v>24.1</v>
      </c>
      <c r="CG295" s="122">
        <v>0.000648324722565892</v>
      </c>
      <c r="CH295" s="182"/>
      <c r="CI295" s="34"/>
      <c r="CJ295" s="128"/>
      <c r="CK295" s="30">
        <v>39</v>
      </c>
      <c r="CL295" s="30">
        <v>0</v>
      </c>
      <c r="CM295" s="30">
        <v>19</v>
      </c>
      <c r="CN295" s="117">
        <v>0</v>
      </c>
      <c r="CO295" s="30">
        <v>24</v>
      </c>
      <c r="CP295" s="30">
        <v>24</v>
      </c>
      <c r="CQ295" s="117">
        <v>100</v>
      </c>
      <c r="CR295" s="30">
        <v>24</v>
      </c>
      <c r="CS295" s="30">
        <v>43</v>
      </c>
      <c r="CT295" s="117">
        <v>55.8</v>
      </c>
      <c r="CU295" s="122">
        <v>1.24926226089869E-12</v>
      </c>
      <c r="CV295" s="180"/>
      <c r="CW295" s="18"/>
    </row>
    <row r="296" spans="3:101" s="11" customFormat="1" ht="9.75" customHeight="1">
      <c r="C296" s="16"/>
      <c r="D296" s="89" t="s">
        <v>391</v>
      </c>
      <c r="E296" s="9">
        <v>99.7</v>
      </c>
      <c r="F296" s="9">
        <v>100</v>
      </c>
      <c r="G296" s="9">
        <v>100</v>
      </c>
      <c r="H296" s="9">
        <v>100</v>
      </c>
      <c r="I296" s="9">
        <v>0</v>
      </c>
      <c r="J296" s="9">
        <v>2.8</v>
      </c>
      <c r="N296" s="36"/>
      <c r="O296" s="89" t="s">
        <v>392</v>
      </c>
      <c r="P296" s="9">
        <v>92.9</v>
      </c>
      <c r="Q296" s="9">
        <v>98.4</v>
      </c>
      <c r="R296" s="9">
        <v>95.5</v>
      </c>
      <c r="S296" s="9">
        <v>100</v>
      </c>
      <c r="T296" s="9">
        <v>0.3</v>
      </c>
      <c r="U296" s="9">
        <v>0</v>
      </c>
      <c r="Y296" s="36"/>
      <c r="Z296" s="89" t="s">
        <v>393</v>
      </c>
      <c r="AA296" s="9">
        <v>98.3</v>
      </c>
      <c r="AB296" s="9">
        <v>98.5</v>
      </c>
      <c r="AC296" s="9">
        <v>100</v>
      </c>
      <c r="AD296" s="9">
        <v>100</v>
      </c>
      <c r="AE296" s="9">
        <v>0</v>
      </c>
      <c r="AF296" s="9">
        <v>0</v>
      </c>
      <c r="AI296" s="27"/>
      <c r="AJ296" s="36"/>
      <c r="AK296" s="89" t="s">
        <v>394</v>
      </c>
      <c r="AL296" s="9">
        <v>99</v>
      </c>
      <c r="AM296" s="9">
        <v>100</v>
      </c>
      <c r="AN296" s="9">
        <v>98.5</v>
      </c>
      <c r="AO296" s="9">
        <v>100</v>
      </c>
      <c r="AP296" s="9">
        <v>0</v>
      </c>
      <c r="AQ296" s="9">
        <v>19.4</v>
      </c>
      <c r="AR296" s="27"/>
      <c r="AS296" s="27"/>
      <c r="AT296" s="1"/>
      <c r="AU296" s="30">
        <v>46</v>
      </c>
      <c r="AV296" s="30">
        <v>1</v>
      </c>
      <c r="AW296" s="30">
        <v>35</v>
      </c>
      <c r="AX296" s="117">
        <v>2.9</v>
      </c>
      <c r="AY296" s="30">
        <v>16</v>
      </c>
      <c r="AZ296" s="30">
        <v>33</v>
      </c>
      <c r="BA296" s="117">
        <v>48.5</v>
      </c>
      <c r="BB296" s="30">
        <v>17</v>
      </c>
      <c r="BC296" s="30">
        <v>68</v>
      </c>
      <c r="BD296" s="117">
        <v>25</v>
      </c>
      <c r="BE296" s="122">
        <v>1.0353928842426E-05</v>
      </c>
      <c r="BF296" s="178"/>
      <c r="BG296" s="133"/>
      <c r="BH296" s="128"/>
      <c r="BI296" s="30">
        <v>46</v>
      </c>
      <c r="BJ296" s="30">
        <v>0</v>
      </c>
      <c r="BK296" s="30">
        <v>32</v>
      </c>
      <c r="BL296" s="117">
        <v>0</v>
      </c>
      <c r="BM296" s="30">
        <v>1</v>
      </c>
      <c r="BN296" s="30">
        <v>31</v>
      </c>
      <c r="BO296" s="117">
        <v>3.2</v>
      </c>
      <c r="BP296" s="30">
        <v>1</v>
      </c>
      <c r="BQ296" s="30">
        <v>63</v>
      </c>
      <c r="BR296" s="117">
        <v>1.6</v>
      </c>
      <c r="BS296" s="122">
        <v>0.492063492063492</v>
      </c>
      <c r="BT296" s="180"/>
      <c r="BU296" s="128"/>
      <c r="BV296" s="128"/>
      <c r="BW296" s="30">
        <v>46</v>
      </c>
      <c r="BX296" s="30">
        <v>0</v>
      </c>
      <c r="BY296" s="30">
        <v>22</v>
      </c>
      <c r="BZ296" s="117">
        <v>0</v>
      </c>
      <c r="CA296" s="30">
        <v>13</v>
      </c>
      <c r="CB296" s="30">
        <v>32</v>
      </c>
      <c r="CC296" s="117">
        <v>40.6</v>
      </c>
      <c r="CD296" s="30">
        <v>13</v>
      </c>
      <c r="CE296" s="30">
        <v>54</v>
      </c>
      <c r="CF296" s="117">
        <v>24.1</v>
      </c>
      <c r="CG296" s="122">
        <v>0.000648324722565892</v>
      </c>
      <c r="CH296" s="182"/>
      <c r="CI296" s="94"/>
      <c r="CJ296" s="128"/>
      <c r="CK296" s="30">
        <v>46</v>
      </c>
      <c r="CL296" s="30">
        <v>0</v>
      </c>
      <c r="CM296" s="30">
        <v>19</v>
      </c>
      <c r="CN296" s="117">
        <v>0</v>
      </c>
      <c r="CO296" s="30">
        <v>23</v>
      </c>
      <c r="CP296" s="30">
        <v>24</v>
      </c>
      <c r="CQ296" s="117">
        <v>95.8</v>
      </c>
      <c r="CR296" s="30">
        <v>23</v>
      </c>
      <c r="CS296" s="30">
        <v>43</v>
      </c>
      <c r="CT296" s="117">
        <v>53.5</v>
      </c>
      <c r="CU296" s="122">
        <v>2.49852452179737E-11</v>
      </c>
      <c r="CV296" s="180"/>
      <c r="CW296" s="18"/>
    </row>
    <row r="297" spans="3:101" s="11" customFormat="1" ht="9.75" customHeight="1">
      <c r="C297" s="16"/>
      <c r="D297" s="89" t="s">
        <v>395</v>
      </c>
      <c r="E297" s="9">
        <v>99</v>
      </c>
      <c r="F297" s="9">
        <v>98.5</v>
      </c>
      <c r="G297" s="9">
        <v>100</v>
      </c>
      <c r="H297" s="9">
        <v>100</v>
      </c>
      <c r="I297" s="9">
        <v>0.7</v>
      </c>
      <c r="J297" s="9">
        <v>2.9</v>
      </c>
      <c r="N297" s="36"/>
      <c r="O297" s="89" t="s">
        <v>396</v>
      </c>
      <c r="P297" s="9">
        <v>97</v>
      </c>
      <c r="Q297" s="9">
        <v>97</v>
      </c>
      <c r="R297" s="9">
        <v>100</v>
      </c>
      <c r="S297" s="9">
        <v>100</v>
      </c>
      <c r="T297" s="9">
        <v>0</v>
      </c>
      <c r="U297" s="9">
        <v>0</v>
      </c>
      <c r="Y297" s="36"/>
      <c r="Z297" s="89" t="s">
        <v>397</v>
      </c>
      <c r="AA297" s="9">
        <v>100</v>
      </c>
      <c r="AB297" s="9">
        <v>100</v>
      </c>
      <c r="AC297" s="9">
        <v>100</v>
      </c>
      <c r="AD297" s="9">
        <v>100</v>
      </c>
      <c r="AE297" s="9">
        <v>0</v>
      </c>
      <c r="AF297" s="9">
        <v>0</v>
      </c>
      <c r="AI297" s="27"/>
      <c r="AJ297" s="36"/>
      <c r="AK297" s="89" t="s">
        <v>398</v>
      </c>
      <c r="AL297" s="9">
        <v>100</v>
      </c>
      <c r="AM297" s="9">
        <v>100</v>
      </c>
      <c r="AN297" s="9">
        <v>100</v>
      </c>
      <c r="AO297" s="9">
        <v>100</v>
      </c>
      <c r="AP297" s="9">
        <v>0</v>
      </c>
      <c r="AQ297" s="9">
        <v>100</v>
      </c>
      <c r="AR297" s="27"/>
      <c r="AS297" s="27"/>
      <c r="AT297" s="1"/>
      <c r="AU297" s="30">
        <v>48</v>
      </c>
      <c r="AV297" s="30">
        <v>2</v>
      </c>
      <c r="AW297" s="30">
        <v>35</v>
      </c>
      <c r="AX297" s="117">
        <v>5.7</v>
      </c>
      <c r="AY297" s="30">
        <v>16</v>
      </c>
      <c r="AZ297" s="30">
        <v>33</v>
      </c>
      <c r="BA297" s="117">
        <v>48.5</v>
      </c>
      <c r="BB297" s="30">
        <v>18</v>
      </c>
      <c r="BC297" s="30">
        <v>68</v>
      </c>
      <c r="BD297" s="117">
        <v>26.5</v>
      </c>
      <c r="BE297" s="122">
        <v>6.99106504569379E-05</v>
      </c>
      <c r="BF297" s="178"/>
      <c r="BG297" s="133"/>
      <c r="BH297" s="128"/>
      <c r="BI297" s="30">
        <v>48</v>
      </c>
      <c r="BJ297" s="30">
        <v>0</v>
      </c>
      <c r="BK297" s="30">
        <v>32</v>
      </c>
      <c r="BL297" s="117">
        <v>0</v>
      </c>
      <c r="BM297" s="30">
        <v>0</v>
      </c>
      <c r="BN297" s="30">
        <v>31</v>
      </c>
      <c r="BO297" s="117">
        <v>0</v>
      </c>
      <c r="BP297" s="30">
        <v>0</v>
      </c>
      <c r="BQ297" s="30">
        <v>63</v>
      </c>
      <c r="BR297" s="117">
        <v>0</v>
      </c>
      <c r="BS297" s="122">
        <v>1</v>
      </c>
      <c r="BT297" s="180"/>
      <c r="BU297" s="128"/>
      <c r="BV297" s="128"/>
      <c r="BW297" s="30">
        <v>48</v>
      </c>
      <c r="BX297" s="30">
        <v>0</v>
      </c>
      <c r="BY297" s="30">
        <v>22</v>
      </c>
      <c r="BZ297" s="117">
        <v>0</v>
      </c>
      <c r="CA297" s="30">
        <v>14</v>
      </c>
      <c r="CB297" s="30">
        <v>32</v>
      </c>
      <c r="CC297" s="117">
        <v>43.8</v>
      </c>
      <c r="CD297" s="30">
        <v>14</v>
      </c>
      <c r="CE297" s="30">
        <v>54</v>
      </c>
      <c r="CF297" s="117">
        <v>25.9</v>
      </c>
      <c r="CG297" s="122">
        <v>0.000249095946202664</v>
      </c>
      <c r="CH297" s="182"/>
      <c r="CI297" s="34"/>
      <c r="CJ297" s="128"/>
      <c r="CK297" s="30">
        <v>48</v>
      </c>
      <c r="CL297" s="30">
        <v>0</v>
      </c>
      <c r="CM297" s="30">
        <v>19</v>
      </c>
      <c r="CN297" s="117">
        <v>0</v>
      </c>
      <c r="CO297" s="30">
        <v>24</v>
      </c>
      <c r="CP297" s="30">
        <v>24</v>
      </c>
      <c r="CQ297" s="117">
        <v>100</v>
      </c>
      <c r="CR297" s="30">
        <v>24</v>
      </c>
      <c r="CS297" s="30">
        <v>43</v>
      </c>
      <c r="CT297" s="117">
        <v>55.8</v>
      </c>
      <c r="CU297" s="122">
        <v>1.24926226089869E-12</v>
      </c>
      <c r="CV297" s="180"/>
      <c r="CW297" s="18"/>
    </row>
    <row r="298" spans="3:101" s="11" customFormat="1" ht="9.75" customHeight="1">
      <c r="C298" s="16"/>
      <c r="D298" s="89" t="s">
        <v>399</v>
      </c>
      <c r="E298" s="9">
        <v>100</v>
      </c>
      <c r="F298" s="9">
        <v>100</v>
      </c>
      <c r="G298" s="9">
        <v>100</v>
      </c>
      <c r="H298" s="9">
        <v>100</v>
      </c>
      <c r="I298" s="9">
        <v>0</v>
      </c>
      <c r="J298" s="9">
        <v>5.6</v>
      </c>
      <c r="N298" s="36"/>
      <c r="O298" s="89" t="s">
        <v>400</v>
      </c>
      <c r="P298" s="9">
        <v>95.3</v>
      </c>
      <c r="Q298" s="9">
        <v>97</v>
      </c>
      <c r="R298" s="9">
        <v>98.5</v>
      </c>
      <c r="S298" s="9">
        <v>100</v>
      </c>
      <c r="T298" s="9">
        <v>0</v>
      </c>
      <c r="U298" s="9">
        <v>0</v>
      </c>
      <c r="Y298" s="36"/>
      <c r="Z298" s="89" t="s">
        <v>401</v>
      </c>
      <c r="AA298" s="9">
        <v>100</v>
      </c>
      <c r="AB298" s="9">
        <v>100</v>
      </c>
      <c r="AC298" s="9">
        <v>100</v>
      </c>
      <c r="AD298" s="9">
        <v>100</v>
      </c>
      <c r="AE298" s="9">
        <v>0</v>
      </c>
      <c r="AF298" s="9">
        <v>0</v>
      </c>
      <c r="AI298" s="27"/>
      <c r="AJ298" s="36"/>
      <c r="AK298" s="89" t="s">
        <v>402</v>
      </c>
      <c r="AL298" s="9">
        <v>100</v>
      </c>
      <c r="AM298" s="9">
        <v>100</v>
      </c>
      <c r="AN298" s="9">
        <v>100</v>
      </c>
      <c r="AO298" s="9">
        <v>100</v>
      </c>
      <c r="AP298" s="9">
        <v>0</v>
      </c>
      <c r="AQ298" s="9">
        <v>100</v>
      </c>
      <c r="AR298" s="27"/>
      <c r="AS298" s="27"/>
      <c r="AT298" s="1"/>
      <c r="AU298" s="30">
        <v>61</v>
      </c>
      <c r="AV298" s="30">
        <v>2</v>
      </c>
      <c r="AW298" s="30">
        <v>35</v>
      </c>
      <c r="AX298" s="117">
        <v>5.7</v>
      </c>
      <c r="AY298" s="30">
        <v>16</v>
      </c>
      <c r="AZ298" s="30">
        <v>33</v>
      </c>
      <c r="BA298" s="117">
        <v>48.5</v>
      </c>
      <c r="BB298" s="30">
        <v>18</v>
      </c>
      <c r="BC298" s="30">
        <v>68</v>
      </c>
      <c r="BD298" s="117">
        <v>26.5</v>
      </c>
      <c r="BE298" s="122">
        <v>6.99106504569379E-05</v>
      </c>
      <c r="BF298" s="178"/>
      <c r="BG298" s="133"/>
      <c r="BH298" s="128"/>
      <c r="BI298" s="30">
        <v>61</v>
      </c>
      <c r="BJ298" s="30">
        <v>0</v>
      </c>
      <c r="BK298" s="30">
        <v>32</v>
      </c>
      <c r="BL298" s="117">
        <v>0</v>
      </c>
      <c r="BM298" s="30">
        <v>1</v>
      </c>
      <c r="BN298" s="30">
        <v>30</v>
      </c>
      <c r="BO298" s="117">
        <v>3.3</v>
      </c>
      <c r="BP298" s="30">
        <v>1</v>
      </c>
      <c r="BQ298" s="30">
        <v>62</v>
      </c>
      <c r="BR298" s="117">
        <v>1.6</v>
      </c>
      <c r="BS298" s="122">
        <v>0.483870967741935</v>
      </c>
      <c r="BT298" s="180"/>
      <c r="BU298" s="128"/>
      <c r="BV298" s="128"/>
      <c r="BW298" s="30">
        <v>61</v>
      </c>
      <c r="BX298" s="30">
        <v>0</v>
      </c>
      <c r="BY298" s="30">
        <v>22</v>
      </c>
      <c r="BZ298" s="117">
        <v>0</v>
      </c>
      <c r="CA298" s="30">
        <v>4</v>
      </c>
      <c r="CB298" s="30">
        <v>32</v>
      </c>
      <c r="CC298" s="117">
        <v>12.5</v>
      </c>
      <c r="CD298" s="30">
        <v>4</v>
      </c>
      <c r="CE298" s="30">
        <v>54</v>
      </c>
      <c r="CF298" s="117">
        <v>7.4</v>
      </c>
      <c r="CG298" s="122">
        <v>0.136837511976247</v>
      </c>
      <c r="CH298" s="182"/>
      <c r="CI298" s="34"/>
      <c r="CJ298" s="128"/>
      <c r="CK298" s="30">
        <v>61</v>
      </c>
      <c r="CL298" s="30">
        <v>0</v>
      </c>
      <c r="CM298" s="30">
        <v>19</v>
      </c>
      <c r="CN298" s="117">
        <v>0</v>
      </c>
      <c r="CO298" s="30">
        <v>23</v>
      </c>
      <c r="CP298" s="30">
        <v>24</v>
      </c>
      <c r="CQ298" s="117">
        <v>95.8</v>
      </c>
      <c r="CR298" s="30">
        <v>23</v>
      </c>
      <c r="CS298" s="30">
        <v>43</v>
      </c>
      <c r="CT298" s="117">
        <v>53.5</v>
      </c>
      <c r="CU298" s="122">
        <v>2.49852452179737E-11</v>
      </c>
      <c r="CV298" s="180"/>
      <c r="CW298" s="18"/>
    </row>
    <row r="299" spans="3:101" s="11" customFormat="1" ht="9.75" customHeight="1">
      <c r="C299" s="16"/>
      <c r="D299" s="89" t="s">
        <v>403</v>
      </c>
      <c r="E299" s="9">
        <v>100</v>
      </c>
      <c r="F299" s="9">
        <v>98.5</v>
      </c>
      <c r="G299" s="9">
        <v>100</v>
      </c>
      <c r="H299" s="9">
        <v>100</v>
      </c>
      <c r="I299" s="9">
        <v>0</v>
      </c>
      <c r="J299" s="9">
        <v>5.6</v>
      </c>
      <c r="N299" s="36"/>
      <c r="O299" s="89" t="s">
        <v>404</v>
      </c>
      <c r="P299" s="9">
        <v>100</v>
      </c>
      <c r="Q299" s="9">
        <v>100</v>
      </c>
      <c r="R299" s="9">
        <v>100</v>
      </c>
      <c r="S299" s="9">
        <v>100</v>
      </c>
      <c r="T299" s="9">
        <v>0</v>
      </c>
      <c r="U299" s="9">
        <v>2.8</v>
      </c>
      <c r="Y299" s="36"/>
      <c r="Z299" s="89" t="s">
        <v>405</v>
      </c>
      <c r="AA299" s="9">
        <v>100</v>
      </c>
      <c r="AB299" s="9">
        <v>100</v>
      </c>
      <c r="AC299" s="9">
        <v>100</v>
      </c>
      <c r="AD299" s="9">
        <v>100</v>
      </c>
      <c r="AE299" s="9">
        <v>0</v>
      </c>
      <c r="AF299" s="9">
        <v>0</v>
      </c>
      <c r="AI299" s="27"/>
      <c r="AJ299" s="36"/>
      <c r="AK299" s="89" t="s">
        <v>406</v>
      </c>
      <c r="AL299" s="9">
        <v>100</v>
      </c>
      <c r="AM299" s="9">
        <v>100</v>
      </c>
      <c r="AN299" s="9">
        <v>100</v>
      </c>
      <c r="AO299" s="9">
        <v>100</v>
      </c>
      <c r="AP299" s="9">
        <v>0</v>
      </c>
      <c r="AQ299" s="9">
        <v>100</v>
      </c>
      <c r="AR299" s="27"/>
      <c r="AS299" s="27"/>
      <c r="AT299" s="1"/>
      <c r="AU299" s="30">
        <v>67</v>
      </c>
      <c r="AV299" s="30">
        <v>1</v>
      </c>
      <c r="AW299" s="30">
        <v>35</v>
      </c>
      <c r="AX299" s="117">
        <v>2.9</v>
      </c>
      <c r="AY299" s="30">
        <v>15</v>
      </c>
      <c r="AZ299" s="30">
        <v>33</v>
      </c>
      <c r="BA299" s="117">
        <v>45.5</v>
      </c>
      <c r="BB299" s="30">
        <v>16</v>
      </c>
      <c r="BC299" s="30">
        <v>68</v>
      </c>
      <c r="BD299" s="117">
        <v>23.5</v>
      </c>
      <c r="BE299" s="122">
        <v>2.82581350726584E-05</v>
      </c>
      <c r="BF299" s="178"/>
      <c r="BG299" s="133"/>
      <c r="BH299" s="128"/>
      <c r="BI299" s="30">
        <v>67</v>
      </c>
      <c r="BJ299" s="30">
        <v>0</v>
      </c>
      <c r="BK299" s="30">
        <v>32</v>
      </c>
      <c r="BL299" s="117">
        <v>0</v>
      </c>
      <c r="BM299" s="30">
        <v>0</v>
      </c>
      <c r="BN299" s="30">
        <v>30</v>
      </c>
      <c r="BO299" s="117">
        <v>0</v>
      </c>
      <c r="BP299" s="30">
        <v>0</v>
      </c>
      <c r="BQ299" s="30">
        <v>62</v>
      </c>
      <c r="BR299" s="117">
        <v>0</v>
      </c>
      <c r="BS299" s="122">
        <v>1</v>
      </c>
      <c r="BT299" s="180"/>
      <c r="BU299" s="128"/>
      <c r="BV299" s="128"/>
      <c r="BW299" s="30">
        <v>67</v>
      </c>
      <c r="BX299" s="30">
        <v>0</v>
      </c>
      <c r="BY299" s="30">
        <v>22</v>
      </c>
      <c r="BZ299" s="117">
        <v>0</v>
      </c>
      <c r="CA299" s="30">
        <v>5</v>
      </c>
      <c r="CB299" s="30">
        <v>32</v>
      </c>
      <c r="CC299" s="117">
        <v>15.6</v>
      </c>
      <c r="CD299" s="30">
        <v>5</v>
      </c>
      <c r="CE299" s="30">
        <v>54</v>
      </c>
      <c r="CF299" s="117">
        <v>9.3</v>
      </c>
      <c r="CG299" s="122">
        <v>0.0720029343780731</v>
      </c>
      <c r="CH299" s="182"/>
      <c r="CI299" s="34"/>
      <c r="CJ299" s="128"/>
      <c r="CK299" s="30">
        <v>67</v>
      </c>
      <c r="CL299" s="30">
        <v>0</v>
      </c>
      <c r="CM299" s="30">
        <v>19</v>
      </c>
      <c r="CN299" s="117">
        <v>0</v>
      </c>
      <c r="CO299" s="30">
        <v>24</v>
      </c>
      <c r="CP299" s="30">
        <v>24</v>
      </c>
      <c r="CQ299" s="117">
        <v>100</v>
      </c>
      <c r="CR299" s="30">
        <v>24</v>
      </c>
      <c r="CS299" s="30">
        <v>43</v>
      </c>
      <c r="CT299" s="117">
        <v>55.8</v>
      </c>
      <c r="CU299" s="122">
        <v>1.24926226089869E-12</v>
      </c>
      <c r="CV299" s="180"/>
      <c r="CW299" s="18"/>
    </row>
    <row r="300" spans="3:101" s="11" customFormat="1" ht="9.75" customHeight="1">
      <c r="C300" s="16"/>
      <c r="D300" s="89" t="s">
        <v>407</v>
      </c>
      <c r="E300" s="9">
        <v>97</v>
      </c>
      <c r="F300" s="9">
        <v>97</v>
      </c>
      <c r="G300" s="9">
        <v>100</v>
      </c>
      <c r="H300" s="9">
        <v>100</v>
      </c>
      <c r="I300" s="9">
        <v>0</v>
      </c>
      <c r="J300" s="9">
        <v>5.6</v>
      </c>
      <c r="N300" s="36"/>
      <c r="O300" s="89" t="s">
        <v>408</v>
      </c>
      <c r="P300" s="9">
        <v>99.7</v>
      </c>
      <c r="Q300" s="9">
        <v>100</v>
      </c>
      <c r="R300" s="9">
        <v>100</v>
      </c>
      <c r="S300" s="9">
        <v>100</v>
      </c>
      <c r="T300" s="9">
        <v>0</v>
      </c>
      <c r="U300" s="9">
        <v>2.8</v>
      </c>
      <c r="Y300" s="36"/>
      <c r="Z300" s="89" t="s">
        <v>409</v>
      </c>
      <c r="AA300" s="9">
        <v>98</v>
      </c>
      <c r="AB300" s="9">
        <v>100</v>
      </c>
      <c r="AC300" s="9">
        <v>100</v>
      </c>
      <c r="AD300" s="9">
        <v>100</v>
      </c>
      <c r="AE300" s="9">
        <v>0</v>
      </c>
      <c r="AF300" s="9">
        <v>0</v>
      </c>
      <c r="AI300" s="27"/>
      <c r="AJ300" s="36"/>
      <c r="AK300" s="89" t="s">
        <v>410</v>
      </c>
      <c r="AL300" s="9">
        <v>100</v>
      </c>
      <c r="AM300" s="9">
        <v>100</v>
      </c>
      <c r="AN300" s="9">
        <v>100</v>
      </c>
      <c r="AO300" s="9">
        <v>100</v>
      </c>
      <c r="AP300" s="9">
        <v>0</v>
      </c>
      <c r="AQ300" s="9">
        <v>100</v>
      </c>
      <c r="AR300" s="27"/>
      <c r="AS300" s="27"/>
      <c r="AT300" s="1"/>
      <c r="AU300" s="30">
        <v>76</v>
      </c>
      <c r="AV300" s="30">
        <v>1</v>
      </c>
      <c r="AW300" s="30">
        <v>35</v>
      </c>
      <c r="AX300" s="117">
        <v>2.9</v>
      </c>
      <c r="AY300" s="30">
        <v>17</v>
      </c>
      <c r="AZ300" s="30">
        <v>33</v>
      </c>
      <c r="BA300" s="117">
        <v>51.5</v>
      </c>
      <c r="BB300" s="30">
        <v>18</v>
      </c>
      <c r="BC300" s="30">
        <v>68</v>
      </c>
      <c r="BD300" s="117">
        <v>26.5</v>
      </c>
      <c r="BE300" s="122">
        <v>3.64414864059169E-06</v>
      </c>
      <c r="BF300" s="178"/>
      <c r="BG300" s="133"/>
      <c r="BH300" s="128"/>
      <c r="BI300" s="30">
        <v>76</v>
      </c>
      <c r="BJ300" s="30">
        <v>0</v>
      </c>
      <c r="BK300" s="30">
        <v>32</v>
      </c>
      <c r="BL300" s="117">
        <v>0</v>
      </c>
      <c r="BM300" s="30">
        <v>0</v>
      </c>
      <c r="BN300" s="30">
        <v>31</v>
      </c>
      <c r="BO300" s="117">
        <v>0</v>
      </c>
      <c r="BP300" s="30">
        <v>0</v>
      </c>
      <c r="BQ300" s="30">
        <v>63</v>
      </c>
      <c r="BR300" s="117">
        <v>0</v>
      </c>
      <c r="BS300" s="122">
        <v>1</v>
      </c>
      <c r="BT300" s="180"/>
      <c r="BU300" s="128"/>
      <c r="BV300" s="128"/>
      <c r="BW300" s="30">
        <v>76</v>
      </c>
      <c r="BX300" s="30">
        <v>1</v>
      </c>
      <c r="BY300" s="30">
        <v>22</v>
      </c>
      <c r="BZ300" s="117">
        <v>4.5</v>
      </c>
      <c r="CA300" s="30">
        <v>7</v>
      </c>
      <c r="CB300" s="30">
        <v>32</v>
      </c>
      <c r="CC300" s="117">
        <v>21.9</v>
      </c>
      <c r="CD300" s="30">
        <v>8</v>
      </c>
      <c r="CE300" s="30">
        <v>54</v>
      </c>
      <c r="CF300" s="117">
        <v>14.8</v>
      </c>
      <c r="CG300" s="122">
        <v>0.122399370766433</v>
      </c>
      <c r="CH300" s="182"/>
      <c r="CI300" s="27"/>
      <c r="CJ300" s="128"/>
      <c r="CK300" s="30">
        <v>76</v>
      </c>
      <c r="CL300" s="30">
        <v>0</v>
      </c>
      <c r="CM300" s="30">
        <v>19</v>
      </c>
      <c r="CN300" s="117">
        <v>0</v>
      </c>
      <c r="CO300" s="30">
        <v>24</v>
      </c>
      <c r="CP300" s="30">
        <v>24</v>
      </c>
      <c r="CQ300" s="117">
        <v>100</v>
      </c>
      <c r="CR300" s="30">
        <v>24</v>
      </c>
      <c r="CS300" s="30">
        <v>43</v>
      </c>
      <c r="CT300" s="117">
        <v>55.8</v>
      </c>
      <c r="CU300" s="122">
        <v>1.24926226089869E-12</v>
      </c>
      <c r="CV300" s="180"/>
      <c r="CW300" s="18"/>
    </row>
    <row r="301" spans="3:105" s="11" customFormat="1" ht="9.75" customHeight="1">
      <c r="C301" s="16"/>
      <c r="D301" s="89" t="s">
        <v>411</v>
      </c>
      <c r="E301" s="9">
        <v>100</v>
      </c>
      <c r="F301" s="9">
        <v>100</v>
      </c>
      <c r="G301" s="9">
        <v>100</v>
      </c>
      <c r="H301" s="9">
        <v>100</v>
      </c>
      <c r="I301" s="9">
        <v>0</v>
      </c>
      <c r="J301" s="9">
        <v>8.3</v>
      </c>
      <c r="N301" s="36"/>
      <c r="O301" s="89" t="s">
        <v>412</v>
      </c>
      <c r="P301" s="9">
        <v>96.3</v>
      </c>
      <c r="Q301" s="9">
        <v>100</v>
      </c>
      <c r="R301" s="9">
        <v>100</v>
      </c>
      <c r="S301" s="9">
        <v>100</v>
      </c>
      <c r="T301" s="9">
        <v>0.7</v>
      </c>
      <c r="U301" s="9">
        <v>2.8</v>
      </c>
      <c r="Y301" s="36"/>
      <c r="Z301" s="89" t="s">
        <v>413</v>
      </c>
      <c r="AA301" s="9">
        <v>97.6</v>
      </c>
      <c r="AB301" s="9">
        <v>98.5</v>
      </c>
      <c r="AC301" s="9">
        <v>100</v>
      </c>
      <c r="AD301" s="9">
        <v>97.2</v>
      </c>
      <c r="AE301" s="9">
        <v>0</v>
      </c>
      <c r="AF301" s="9">
        <v>0</v>
      </c>
      <c r="AI301" s="27"/>
      <c r="AJ301" s="36"/>
      <c r="AK301" s="89" t="s">
        <v>414</v>
      </c>
      <c r="AL301" s="9">
        <v>100</v>
      </c>
      <c r="AM301" s="9">
        <v>100</v>
      </c>
      <c r="AN301" s="9">
        <v>100</v>
      </c>
      <c r="AO301" s="9">
        <v>100</v>
      </c>
      <c r="AP301" s="9">
        <v>0</v>
      </c>
      <c r="AQ301" s="9">
        <v>100</v>
      </c>
      <c r="AR301" s="27"/>
      <c r="AS301" s="27"/>
      <c r="AT301" s="1"/>
      <c r="AU301" s="30">
        <v>84</v>
      </c>
      <c r="AV301" s="30">
        <v>3</v>
      </c>
      <c r="AW301" s="30">
        <v>35</v>
      </c>
      <c r="AX301" s="117">
        <v>8.6</v>
      </c>
      <c r="AY301" s="30">
        <v>17</v>
      </c>
      <c r="AZ301" s="30">
        <v>33</v>
      </c>
      <c r="BA301" s="117">
        <v>51.5</v>
      </c>
      <c r="BB301" s="30">
        <v>20</v>
      </c>
      <c r="BC301" s="30">
        <v>68</v>
      </c>
      <c r="BD301" s="117">
        <v>29.4</v>
      </c>
      <c r="BE301" s="122">
        <v>0.00013171866874094</v>
      </c>
      <c r="BF301" s="178"/>
      <c r="BG301" s="133"/>
      <c r="BH301" s="128"/>
      <c r="BI301" s="30">
        <v>84</v>
      </c>
      <c r="BJ301" s="30">
        <v>0</v>
      </c>
      <c r="BK301" s="30">
        <v>32</v>
      </c>
      <c r="BL301" s="117">
        <v>0</v>
      </c>
      <c r="BM301" s="30">
        <v>0</v>
      </c>
      <c r="BN301" s="30">
        <v>30</v>
      </c>
      <c r="BO301" s="117">
        <v>0</v>
      </c>
      <c r="BP301" s="30">
        <v>0</v>
      </c>
      <c r="BQ301" s="30">
        <v>62</v>
      </c>
      <c r="BR301" s="117">
        <v>0</v>
      </c>
      <c r="BS301" s="122">
        <v>1</v>
      </c>
      <c r="BT301" s="180"/>
      <c r="BU301" s="128"/>
      <c r="BV301" s="128"/>
      <c r="BW301" s="30">
        <v>84</v>
      </c>
      <c r="BX301" s="30">
        <v>0</v>
      </c>
      <c r="BY301" s="30">
        <v>22</v>
      </c>
      <c r="BZ301" s="117">
        <v>0</v>
      </c>
      <c r="CA301" s="30">
        <v>5</v>
      </c>
      <c r="CB301" s="30">
        <v>32</v>
      </c>
      <c r="CC301" s="117">
        <v>15.6</v>
      </c>
      <c r="CD301" s="30">
        <v>5</v>
      </c>
      <c r="CE301" s="30">
        <v>54</v>
      </c>
      <c r="CF301" s="117">
        <v>9.3</v>
      </c>
      <c r="CG301" s="122">
        <v>0.0720029343780731</v>
      </c>
      <c r="CH301" s="182"/>
      <c r="CI301" s="27"/>
      <c r="CJ301" s="128"/>
      <c r="CK301" s="30">
        <v>84</v>
      </c>
      <c r="CL301" s="30">
        <v>0</v>
      </c>
      <c r="CM301" s="30">
        <v>19</v>
      </c>
      <c r="CN301" s="117">
        <v>0</v>
      </c>
      <c r="CO301" s="30">
        <v>24</v>
      </c>
      <c r="CP301" s="30">
        <v>24</v>
      </c>
      <c r="CQ301" s="117">
        <v>100</v>
      </c>
      <c r="CR301" s="30">
        <v>24</v>
      </c>
      <c r="CS301" s="30">
        <v>43</v>
      </c>
      <c r="CT301" s="117">
        <v>55.8</v>
      </c>
      <c r="CU301" s="122">
        <v>1.24926226089869E-12</v>
      </c>
      <c r="CV301" s="180"/>
      <c r="CW301" s="18"/>
      <c r="CX301" s="18"/>
      <c r="CY301" s="18"/>
      <c r="CZ301" s="18"/>
      <c r="DA301" s="18"/>
    </row>
    <row r="302" spans="3:105" s="11" customFormat="1" ht="9.75" customHeight="1">
      <c r="C302" s="16"/>
      <c r="D302" s="89" t="s">
        <v>415</v>
      </c>
      <c r="E302" s="9">
        <v>99.3</v>
      </c>
      <c r="F302" s="9">
        <v>100</v>
      </c>
      <c r="G302" s="9">
        <v>100</v>
      </c>
      <c r="H302" s="9">
        <v>100</v>
      </c>
      <c r="I302" s="9">
        <v>0</v>
      </c>
      <c r="J302" s="9">
        <v>8.3</v>
      </c>
      <c r="N302" s="36"/>
      <c r="O302" s="89" t="s">
        <v>416</v>
      </c>
      <c r="P302" s="9">
        <v>99.7</v>
      </c>
      <c r="Q302" s="9">
        <v>98.5</v>
      </c>
      <c r="R302" s="9">
        <v>100</v>
      </c>
      <c r="S302" s="9">
        <v>100</v>
      </c>
      <c r="T302" s="9">
        <v>0</v>
      </c>
      <c r="U302" s="9">
        <v>2.8</v>
      </c>
      <c r="Y302" s="36"/>
      <c r="Z302" s="89" t="s">
        <v>417</v>
      </c>
      <c r="AA302" s="9">
        <v>99</v>
      </c>
      <c r="AB302" s="9">
        <v>100</v>
      </c>
      <c r="AC302" s="9">
        <v>100</v>
      </c>
      <c r="AD302" s="9">
        <v>100</v>
      </c>
      <c r="AE302" s="9">
        <v>0</v>
      </c>
      <c r="AF302" s="9">
        <v>0</v>
      </c>
      <c r="AI302" s="27"/>
      <c r="AJ302" s="36"/>
      <c r="AK302" s="89" t="s">
        <v>418</v>
      </c>
      <c r="AL302" s="9">
        <v>100</v>
      </c>
      <c r="AM302" s="9">
        <v>100</v>
      </c>
      <c r="AN302" s="9">
        <v>100</v>
      </c>
      <c r="AO302" s="9">
        <v>100</v>
      </c>
      <c r="AP302" s="9">
        <v>0</v>
      </c>
      <c r="AQ302" s="9">
        <v>100</v>
      </c>
      <c r="AR302" s="27"/>
      <c r="AS302" s="27"/>
      <c r="AT302" s="1"/>
      <c r="AU302" s="30">
        <v>86</v>
      </c>
      <c r="AV302" s="30">
        <v>2</v>
      </c>
      <c r="AW302" s="30">
        <v>35</v>
      </c>
      <c r="AX302" s="117">
        <v>5.7</v>
      </c>
      <c r="AY302" s="30">
        <v>16</v>
      </c>
      <c r="AZ302" s="30">
        <v>33</v>
      </c>
      <c r="BA302" s="117">
        <v>48.5</v>
      </c>
      <c r="BB302" s="30">
        <v>18</v>
      </c>
      <c r="BC302" s="30">
        <v>68</v>
      </c>
      <c r="BD302" s="117">
        <v>26.5</v>
      </c>
      <c r="BE302" s="122">
        <v>6.99106504569379E-05</v>
      </c>
      <c r="BF302" s="178"/>
      <c r="BG302" s="133"/>
      <c r="BH302" s="128"/>
      <c r="BI302" s="30">
        <v>86</v>
      </c>
      <c r="BJ302" s="30">
        <v>0</v>
      </c>
      <c r="BK302" s="30">
        <v>32</v>
      </c>
      <c r="BL302" s="117">
        <v>0</v>
      </c>
      <c r="BM302" s="30">
        <v>1</v>
      </c>
      <c r="BN302" s="30">
        <v>31</v>
      </c>
      <c r="BO302" s="117">
        <v>3.2</v>
      </c>
      <c r="BP302" s="30">
        <v>1</v>
      </c>
      <c r="BQ302" s="30">
        <v>63</v>
      </c>
      <c r="BR302" s="117">
        <v>1.6</v>
      </c>
      <c r="BS302" s="122">
        <v>0.492063492063492</v>
      </c>
      <c r="BT302" s="180"/>
      <c r="BU302" s="128"/>
      <c r="BV302" s="128"/>
      <c r="BW302" s="30">
        <v>86</v>
      </c>
      <c r="BX302" s="30">
        <v>0</v>
      </c>
      <c r="BY302" s="30">
        <v>22</v>
      </c>
      <c r="BZ302" s="117">
        <v>0</v>
      </c>
      <c r="CA302" s="30">
        <v>5</v>
      </c>
      <c r="CB302" s="30">
        <v>32</v>
      </c>
      <c r="CC302" s="117">
        <v>15.6</v>
      </c>
      <c r="CD302" s="30">
        <v>5</v>
      </c>
      <c r="CE302" s="30">
        <v>54</v>
      </c>
      <c r="CF302" s="117">
        <v>9.3</v>
      </c>
      <c r="CG302" s="122">
        <v>0.0720029343780731</v>
      </c>
      <c r="CH302" s="182"/>
      <c r="CI302" s="132"/>
      <c r="CJ302" s="128"/>
      <c r="CK302" s="30">
        <v>86</v>
      </c>
      <c r="CL302" s="30">
        <v>0</v>
      </c>
      <c r="CM302" s="30">
        <v>19</v>
      </c>
      <c r="CN302" s="117">
        <v>0</v>
      </c>
      <c r="CO302" s="30">
        <v>24</v>
      </c>
      <c r="CP302" s="30">
        <v>24</v>
      </c>
      <c r="CQ302" s="117">
        <v>100</v>
      </c>
      <c r="CR302" s="30">
        <v>24</v>
      </c>
      <c r="CS302" s="30">
        <v>43</v>
      </c>
      <c r="CT302" s="117">
        <v>55.8</v>
      </c>
      <c r="CU302" s="122">
        <v>1.24926226089869E-12</v>
      </c>
      <c r="CV302" s="180"/>
      <c r="CW302" s="18"/>
      <c r="CX302" s="18"/>
      <c r="CY302" s="18"/>
      <c r="CZ302" s="18"/>
      <c r="DA302" s="18"/>
    </row>
    <row r="303" spans="3:105" s="11" customFormat="1" ht="9.75" customHeight="1">
      <c r="C303" s="16"/>
      <c r="D303" s="89" t="s">
        <v>419</v>
      </c>
      <c r="E303" s="9">
        <v>98.7</v>
      </c>
      <c r="F303" s="9">
        <v>100</v>
      </c>
      <c r="G303" s="9">
        <v>100</v>
      </c>
      <c r="H303" s="9">
        <v>100</v>
      </c>
      <c r="I303" s="9">
        <v>0</v>
      </c>
      <c r="J303" s="9">
        <v>8.6</v>
      </c>
      <c r="N303" s="36"/>
      <c r="O303" s="89" t="s">
        <v>420</v>
      </c>
      <c r="P303" s="9">
        <v>97</v>
      </c>
      <c r="Q303" s="9">
        <v>98.5</v>
      </c>
      <c r="R303" s="9">
        <v>100</v>
      </c>
      <c r="S303" s="9">
        <v>100</v>
      </c>
      <c r="T303" s="9">
        <v>0.3</v>
      </c>
      <c r="U303" s="9">
        <v>2.8</v>
      </c>
      <c r="Y303" s="36"/>
      <c r="Z303" s="89" t="s">
        <v>421</v>
      </c>
      <c r="AA303" s="9">
        <v>99.7</v>
      </c>
      <c r="AB303" s="9">
        <v>98.5</v>
      </c>
      <c r="AC303" s="9">
        <v>100</v>
      </c>
      <c r="AD303" s="9">
        <v>100</v>
      </c>
      <c r="AE303" s="9">
        <v>0</v>
      </c>
      <c r="AF303" s="9">
        <v>0</v>
      </c>
      <c r="AI303" s="27"/>
      <c r="AJ303" s="36"/>
      <c r="AK303" s="89" t="s">
        <v>422</v>
      </c>
      <c r="AL303" s="9">
        <v>99.7</v>
      </c>
      <c r="AM303" s="9">
        <v>100</v>
      </c>
      <c r="AN303" s="9">
        <v>100</v>
      </c>
      <c r="AO303" s="9">
        <v>100</v>
      </c>
      <c r="AP303" s="9">
        <v>0</v>
      </c>
      <c r="AQ303" s="9">
        <v>100</v>
      </c>
      <c r="AR303" s="27"/>
      <c r="AS303" s="27"/>
      <c r="AT303" s="1"/>
      <c r="AU303" s="30">
        <v>91</v>
      </c>
      <c r="AV303" s="30">
        <v>5</v>
      </c>
      <c r="AW303" s="30">
        <v>35</v>
      </c>
      <c r="AX303" s="117">
        <v>14.3</v>
      </c>
      <c r="AY303" s="30">
        <v>16</v>
      </c>
      <c r="AZ303" s="30">
        <v>33</v>
      </c>
      <c r="BA303" s="117">
        <v>48.5</v>
      </c>
      <c r="BB303" s="30">
        <v>21</v>
      </c>
      <c r="BC303" s="30">
        <v>68</v>
      </c>
      <c r="BD303" s="117">
        <v>30.9</v>
      </c>
      <c r="BE303" s="122">
        <v>0.00351564048716149</v>
      </c>
      <c r="BF303" s="178"/>
      <c r="BG303" s="133"/>
      <c r="BH303" s="128"/>
      <c r="BI303" s="30">
        <v>91</v>
      </c>
      <c r="BJ303" s="30">
        <v>1</v>
      </c>
      <c r="BK303" s="30">
        <v>32</v>
      </c>
      <c r="BL303" s="117">
        <v>3.1</v>
      </c>
      <c r="BM303" s="30">
        <v>0</v>
      </c>
      <c r="BN303" s="30">
        <v>31</v>
      </c>
      <c r="BO303" s="117">
        <v>0</v>
      </c>
      <c r="BP303" s="30">
        <v>1</v>
      </c>
      <c r="BQ303" s="30">
        <v>63</v>
      </c>
      <c r="BR303" s="117">
        <v>1.6</v>
      </c>
      <c r="BS303" s="122">
        <v>1</v>
      </c>
      <c r="BT303" s="180"/>
      <c r="BU303" s="128"/>
      <c r="BV303" s="128"/>
      <c r="BW303" s="30">
        <v>91</v>
      </c>
      <c r="BX303" s="30">
        <v>0</v>
      </c>
      <c r="BY303" s="30">
        <v>22</v>
      </c>
      <c r="BZ303" s="117">
        <v>0</v>
      </c>
      <c r="CA303" s="30">
        <v>7</v>
      </c>
      <c r="CB303" s="30">
        <v>32</v>
      </c>
      <c r="CC303" s="117">
        <v>21.9</v>
      </c>
      <c r="CD303" s="30">
        <v>7</v>
      </c>
      <c r="CE303" s="30">
        <v>54</v>
      </c>
      <c r="CF303" s="117">
        <v>13</v>
      </c>
      <c r="CG303" s="122">
        <v>0.0334500128062836</v>
      </c>
      <c r="CH303" s="182"/>
      <c r="CI303" s="132"/>
      <c r="CJ303" s="128"/>
      <c r="CK303" s="30">
        <v>91</v>
      </c>
      <c r="CL303" s="30">
        <v>0</v>
      </c>
      <c r="CM303" s="30">
        <v>19</v>
      </c>
      <c r="CN303" s="117">
        <v>0</v>
      </c>
      <c r="CO303" s="30">
        <v>22</v>
      </c>
      <c r="CP303" s="30">
        <v>24</v>
      </c>
      <c r="CQ303" s="117">
        <v>91.7</v>
      </c>
      <c r="CR303" s="30">
        <v>22</v>
      </c>
      <c r="CS303" s="30">
        <v>43</v>
      </c>
      <c r="CT303" s="117">
        <v>51.2</v>
      </c>
      <c r="CU303" s="122">
        <v>2.62345074788724E-10</v>
      </c>
      <c r="CV303" s="180"/>
      <c r="CX303" s="18"/>
      <c r="CY303" s="18"/>
      <c r="CZ303" s="18"/>
      <c r="DA303" s="18"/>
    </row>
    <row r="304" spans="3:106" s="11" customFormat="1" ht="9.75" customHeight="1">
      <c r="C304" s="16"/>
      <c r="D304" s="89" t="s">
        <v>423</v>
      </c>
      <c r="E304" s="9">
        <v>100</v>
      </c>
      <c r="F304" s="9">
        <v>100</v>
      </c>
      <c r="G304" s="9">
        <v>100</v>
      </c>
      <c r="H304" s="9">
        <v>100</v>
      </c>
      <c r="I304" s="9">
        <v>0</v>
      </c>
      <c r="J304" s="9">
        <v>11.1</v>
      </c>
      <c r="N304" s="36"/>
      <c r="O304" s="89" t="s">
        <v>424</v>
      </c>
      <c r="P304" s="9">
        <v>99.7</v>
      </c>
      <c r="Q304" s="9">
        <v>100</v>
      </c>
      <c r="R304" s="9">
        <v>100</v>
      </c>
      <c r="S304" s="9">
        <v>100</v>
      </c>
      <c r="T304" s="9">
        <v>0.7</v>
      </c>
      <c r="U304" s="9">
        <v>2.9</v>
      </c>
      <c r="Y304" s="36"/>
      <c r="Z304" s="89" t="s">
        <v>425</v>
      </c>
      <c r="AA304" s="9">
        <v>100</v>
      </c>
      <c r="AB304" s="9">
        <v>97</v>
      </c>
      <c r="AC304" s="9">
        <v>100</v>
      </c>
      <c r="AD304" s="9">
        <v>100</v>
      </c>
      <c r="AE304" s="9">
        <v>0</v>
      </c>
      <c r="AF304" s="9">
        <v>0</v>
      </c>
      <c r="AI304" s="27"/>
      <c r="AJ304" s="36"/>
      <c r="AK304" s="89" t="s">
        <v>426</v>
      </c>
      <c r="AL304" s="9">
        <v>100</v>
      </c>
      <c r="AM304" s="9">
        <v>100</v>
      </c>
      <c r="AN304" s="9">
        <v>100</v>
      </c>
      <c r="AO304" s="9">
        <v>100</v>
      </c>
      <c r="AP304" s="9">
        <v>0</v>
      </c>
      <c r="AQ304" s="9">
        <v>100</v>
      </c>
      <c r="AR304" s="27"/>
      <c r="AS304" s="27"/>
      <c r="AT304" s="1"/>
      <c r="AU304" s="30">
        <v>96</v>
      </c>
      <c r="AV304" s="30">
        <v>2</v>
      </c>
      <c r="AW304" s="30">
        <v>35</v>
      </c>
      <c r="AX304" s="117">
        <v>5.7</v>
      </c>
      <c r="AY304" s="30">
        <v>15</v>
      </c>
      <c r="AZ304" s="30">
        <v>33</v>
      </c>
      <c r="BA304" s="117">
        <v>45.5</v>
      </c>
      <c r="BB304" s="30">
        <v>17</v>
      </c>
      <c r="BC304" s="30">
        <v>68</v>
      </c>
      <c r="BD304" s="117">
        <v>25</v>
      </c>
      <c r="BE304" s="122">
        <v>0.000177442144255129</v>
      </c>
      <c r="BF304" s="178"/>
      <c r="BG304" s="133"/>
      <c r="BH304" s="128"/>
      <c r="BI304" s="30">
        <v>96</v>
      </c>
      <c r="BJ304" s="30">
        <v>0</v>
      </c>
      <c r="BK304" s="30">
        <v>32</v>
      </c>
      <c r="BL304" s="117">
        <v>0</v>
      </c>
      <c r="BM304" s="30">
        <v>0</v>
      </c>
      <c r="BN304" s="30">
        <v>31</v>
      </c>
      <c r="BO304" s="117">
        <v>0</v>
      </c>
      <c r="BP304" s="30">
        <v>0</v>
      </c>
      <c r="BQ304" s="30">
        <v>63</v>
      </c>
      <c r="BR304" s="117">
        <v>0</v>
      </c>
      <c r="BS304" s="122">
        <v>1</v>
      </c>
      <c r="BT304" s="180"/>
      <c r="BU304" s="128"/>
      <c r="BV304" s="128"/>
      <c r="BW304" s="30">
        <v>96</v>
      </c>
      <c r="BX304" s="30">
        <v>0</v>
      </c>
      <c r="BY304" s="30">
        <v>22</v>
      </c>
      <c r="BZ304" s="117">
        <v>0</v>
      </c>
      <c r="CA304" s="30">
        <v>9</v>
      </c>
      <c r="CB304" s="30">
        <v>32</v>
      </c>
      <c r="CC304" s="117">
        <v>28.1</v>
      </c>
      <c r="CD304" s="30">
        <v>9</v>
      </c>
      <c r="CE304" s="30">
        <v>54</v>
      </c>
      <c r="CF304" s="117">
        <v>16.7</v>
      </c>
      <c r="CG304" s="122">
        <v>0.00729208815300844</v>
      </c>
      <c r="CH304" s="182"/>
      <c r="CI304" s="132"/>
      <c r="CJ304" s="128"/>
      <c r="CK304" s="30">
        <v>96</v>
      </c>
      <c r="CL304" s="30">
        <v>0</v>
      </c>
      <c r="CM304" s="30">
        <v>19</v>
      </c>
      <c r="CN304" s="117">
        <v>0</v>
      </c>
      <c r="CO304" s="30">
        <v>23</v>
      </c>
      <c r="CP304" s="30">
        <v>24</v>
      </c>
      <c r="CQ304" s="117">
        <v>95.8</v>
      </c>
      <c r="CR304" s="30">
        <v>23</v>
      </c>
      <c r="CS304" s="30">
        <v>43</v>
      </c>
      <c r="CT304" s="117">
        <v>53.5</v>
      </c>
      <c r="CU304" s="122">
        <v>2.49852452179737E-11</v>
      </c>
      <c r="CV304" s="180"/>
      <c r="CX304" s="18"/>
      <c r="CY304" s="18"/>
      <c r="CZ304" s="18"/>
      <c r="DA304" s="18"/>
      <c r="DB304" s="18"/>
    </row>
    <row r="305" spans="3:106" s="11" customFormat="1" ht="9.75" customHeight="1">
      <c r="C305" s="16"/>
      <c r="D305" s="89" t="s">
        <v>427</v>
      </c>
      <c r="E305" s="9">
        <v>99.7</v>
      </c>
      <c r="F305" s="9">
        <v>100</v>
      </c>
      <c r="G305" s="9">
        <v>100</v>
      </c>
      <c r="H305" s="9">
        <v>100</v>
      </c>
      <c r="I305" s="9">
        <v>0</v>
      </c>
      <c r="J305" s="9">
        <v>16.7</v>
      </c>
      <c r="N305" s="36"/>
      <c r="O305" s="89" t="s">
        <v>428</v>
      </c>
      <c r="P305" s="9">
        <v>95.9</v>
      </c>
      <c r="Q305" s="9">
        <v>100</v>
      </c>
      <c r="R305" s="9">
        <v>100</v>
      </c>
      <c r="S305" s="9">
        <v>94.4</v>
      </c>
      <c r="T305" s="9">
        <v>0.3</v>
      </c>
      <c r="U305" s="9">
        <v>2.9</v>
      </c>
      <c r="Y305" s="36"/>
      <c r="Z305" s="89" t="s">
        <v>429</v>
      </c>
      <c r="AA305" s="9">
        <v>100</v>
      </c>
      <c r="AB305" s="9">
        <v>97</v>
      </c>
      <c r="AC305" s="9">
        <v>100</v>
      </c>
      <c r="AD305" s="9">
        <v>100</v>
      </c>
      <c r="AE305" s="9">
        <v>0</v>
      </c>
      <c r="AF305" s="9">
        <v>0</v>
      </c>
      <c r="AI305" s="27"/>
      <c r="AJ305" s="36"/>
      <c r="AK305" s="89" t="s">
        <v>430</v>
      </c>
      <c r="AL305" s="9">
        <v>100</v>
      </c>
      <c r="AM305" s="9">
        <v>100</v>
      </c>
      <c r="AN305" s="9">
        <v>100</v>
      </c>
      <c r="AO305" s="9">
        <v>100</v>
      </c>
      <c r="AP305" s="9">
        <v>0</v>
      </c>
      <c r="AQ305" s="9">
        <v>100</v>
      </c>
      <c r="AR305" s="27"/>
      <c r="AS305" s="27"/>
      <c r="AT305" s="1"/>
      <c r="AU305" s="30">
        <v>98</v>
      </c>
      <c r="AV305" s="30">
        <v>2</v>
      </c>
      <c r="AW305" s="30">
        <v>35</v>
      </c>
      <c r="AX305" s="117">
        <v>5.7</v>
      </c>
      <c r="AY305" s="30">
        <v>15</v>
      </c>
      <c r="AZ305" s="30">
        <v>33</v>
      </c>
      <c r="BA305" s="117">
        <v>45.5</v>
      </c>
      <c r="BB305" s="30">
        <v>17</v>
      </c>
      <c r="BC305" s="30">
        <v>68</v>
      </c>
      <c r="BD305" s="117">
        <v>25</v>
      </c>
      <c r="BE305" s="122">
        <v>0.000177442144255129</v>
      </c>
      <c r="BF305" s="178"/>
      <c r="BG305" s="133"/>
      <c r="BH305" s="128"/>
      <c r="BI305" s="30">
        <v>98</v>
      </c>
      <c r="BJ305" s="30">
        <v>0</v>
      </c>
      <c r="BK305" s="30">
        <v>32</v>
      </c>
      <c r="BL305" s="117">
        <v>0</v>
      </c>
      <c r="BM305" s="30">
        <v>1</v>
      </c>
      <c r="BN305" s="30">
        <v>30</v>
      </c>
      <c r="BO305" s="117">
        <v>3.3</v>
      </c>
      <c r="BP305" s="30">
        <v>1</v>
      </c>
      <c r="BQ305" s="30">
        <v>62</v>
      </c>
      <c r="BR305" s="117">
        <v>1.6</v>
      </c>
      <c r="BS305" s="122">
        <v>0.483870967741935</v>
      </c>
      <c r="BT305" s="180"/>
      <c r="BU305" s="128"/>
      <c r="BV305" s="128"/>
      <c r="BW305" s="30">
        <v>98</v>
      </c>
      <c r="BX305" s="30">
        <v>0</v>
      </c>
      <c r="BY305" s="30">
        <v>22</v>
      </c>
      <c r="BZ305" s="117">
        <v>0</v>
      </c>
      <c r="CA305" s="30">
        <v>4</v>
      </c>
      <c r="CB305" s="30">
        <v>32</v>
      </c>
      <c r="CC305" s="117">
        <v>12.5</v>
      </c>
      <c r="CD305" s="30">
        <v>4</v>
      </c>
      <c r="CE305" s="30">
        <v>54</v>
      </c>
      <c r="CF305" s="117">
        <v>7.4</v>
      </c>
      <c r="CG305" s="122">
        <v>0.136837511976247</v>
      </c>
      <c r="CH305" s="182"/>
      <c r="CI305" s="132"/>
      <c r="CJ305" s="128"/>
      <c r="CK305" s="30">
        <v>98</v>
      </c>
      <c r="CL305" s="30">
        <v>0</v>
      </c>
      <c r="CM305" s="30">
        <v>19</v>
      </c>
      <c r="CN305" s="117">
        <v>0</v>
      </c>
      <c r="CO305" s="30">
        <v>24</v>
      </c>
      <c r="CP305" s="30">
        <v>24</v>
      </c>
      <c r="CQ305" s="117">
        <v>100</v>
      </c>
      <c r="CR305" s="30">
        <v>24</v>
      </c>
      <c r="CS305" s="30">
        <v>43</v>
      </c>
      <c r="CT305" s="117">
        <v>55.8</v>
      </c>
      <c r="CU305" s="122">
        <v>1.24926226089869E-12</v>
      </c>
      <c r="CV305" s="180"/>
      <c r="CX305" s="18"/>
      <c r="CY305" s="18"/>
      <c r="CZ305" s="18"/>
      <c r="DA305" s="18"/>
      <c r="DB305" s="18"/>
    </row>
    <row r="306" spans="3:106" s="11" customFormat="1" ht="9.75" customHeight="1">
      <c r="C306" s="16"/>
      <c r="D306" s="89" t="s">
        <v>431</v>
      </c>
      <c r="E306" s="9">
        <v>99.7</v>
      </c>
      <c r="F306" s="9">
        <v>97</v>
      </c>
      <c r="G306" s="9">
        <v>100</v>
      </c>
      <c r="H306" s="9">
        <v>100</v>
      </c>
      <c r="I306" s="9">
        <v>0</v>
      </c>
      <c r="J306" s="9">
        <v>16.7</v>
      </c>
      <c r="N306" s="36"/>
      <c r="O306" s="89" t="s">
        <v>432</v>
      </c>
      <c r="P306" s="9">
        <v>99</v>
      </c>
      <c r="Q306" s="9">
        <v>98.5</v>
      </c>
      <c r="R306" s="9">
        <v>100</v>
      </c>
      <c r="S306" s="9">
        <v>100</v>
      </c>
      <c r="T306" s="9">
        <v>0</v>
      </c>
      <c r="U306" s="9">
        <v>2.9</v>
      </c>
      <c r="Y306" s="36"/>
      <c r="Z306" s="89" t="s">
        <v>433</v>
      </c>
      <c r="AA306" s="9">
        <v>100</v>
      </c>
      <c r="AB306" s="9">
        <v>100</v>
      </c>
      <c r="AC306" s="9">
        <v>100</v>
      </c>
      <c r="AD306" s="9">
        <v>100</v>
      </c>
      <c r="AE306" s="9">
        <v>0</v>
      </c>
      <c r="AF306" s="9">
        <v>2.8</v>
      </c>
      <c r="AI306" s="27"/>
      <c r="AJ306" s="36"/>
      <c r="AK306" s="89" t="s">
        <v>434</v>
      </c>
      <c r="AL306" s="9">
        <v>100</v>
      </c>
      <c r="AM306" s="9">
        <v>100</v>
      </c>
      <c r="AN306" s="9">
        <v>100</v>
      </c>
      <c r="AO306" s="9">
        <v>100</v>
      </c>
      <c r="AP306" s="9">
        <v>0</v>
      </c>
      <c r="AQ306" s="9">
        <v>100</v>
      </c>
      <c r="AR306" s="27"/>
      <c r="AS306" s="27"/>
      <c r="AT306" s="1"/>
      <c r="AU306" s="30">
        <v>100</v>
      </c>
      <c r="AV306" s="30">
        <v>3</v>
      </c>
      <c r="AW306" s="30">
        <v>35</v>
      </c>
      <c r="AX306" s="117">
        <v>8.6</v>
      </c>
      <c r="AY306" s="30">
        <v>16</v>
      </c>
      <c r="AZ306" s="30">
        <v>33</v>
      </c>
      <c r="BA306" s="117">
        <v>48.5</v>
      </c>
      <c r="BB306" s="30">
        <v>19</v>
      </c>
      <c r="BC306" s="30">
        <v>68</v>
      </c>
      <c r="BD306" s="117">
        <v>27.9</v>
      </c>
      <c r="BE306" s="122">
        <v>0.000325742100049851</v>
      </c>
      <c r="BF306" s="178"/>
      <c r="BG306" s="133"/>
      <c r="BH306" s="128"/>
      <c r="BI306" s="30">
        <v>100</v>
      </c>
      <c r="BJ306" s="30">
        <v>1</v>
      </c>
      <c r="BK306" s="30">
        <v>32</v>
      </c>
      <c r="BL306" s="117">
        <v>3.1</v>
      </c>
      <c r="BM306" s="30">
        <v>0</v>
      </c>
      <c r="BN306" s="30">
        <v>31</v>
      </c>
      <c r="BO306" s="117">
        <v>0</v>
      </c>
      <c r="BP306" s="30">
        <v>1</v>
      </c>
      <c r="BQ306" s="30">
        <v>63</v>
      </c>
      <c r="BR306" s="117">
        <v>1.6</v>
      </c>
      <c r="BS306" s="122">
        <v>1</v>
      </c>
      <c r="BT306" s="180"/>
      <c r="BU306" s="128"/>
      <c r="BV306" s="128"/>
      <c r="BW306" s="30">
        <v>100</v>
      </c>
      <c r="BX306" s="30">
        <v>0</v>
      </c>
      <c r="BY306" s="30">
        <v>22</v>
      </c>
      <c r="BZ306" s="117">
        <v>0</v>
      </c>
      <c r="CA306" s="30">
        <v>7</v>
      </c>
      <c r="CB306" s="30">
        <v>32</v>
      </c>
      <c r="CC306" s="117">
        <v>21.9</v>
      </c>
      <c r="CD306" s="30">
        <v>7</v>
      </c>
      <c r="CE306" s="30">
        <v>54</v>
      </c>
      <c r="CF306" s="117">
        <v>13</v>
      </c>
      <c r="CG306" s="122">
        <v>0.0334500128062836</v>
      </c>
      <c r="CH306" s="182"/>
      <c r="CI306" s="132"/>
      <c r="CJ306" s="128"/>
      <c r="CK306" s="30">
        <v>100</v>
      </c>
      <c r="CL306" s="30">
        <v>0</v>
      </c>
      <c r="CM306" s="30">
        <v>19</v>
      </c>
      <c r="CN306" s="117">
        <v>0</v>
      </c>
      <c r="CO306" s="30">
        <v>24</v>
      </c>
      <c r="CP306" s="30">
        <v>24</v>
      </c>
      <c r="CQ306" s="117">
        <v>100</v>
      </c>
      <c r="CR306" s="30">
        <v>24</v>
      </c>
      <c r="CS306" s="30">
        <v>43</v>
      </c>
      <c r="CT306" s="117">
        <v>55.8</v>
      </c>
      <c r="CU306" s="122">
        <v>1.24926226089869E-12</v>
      </c>
      <c r="CV306" s="180"/>
      <c r="CX306" s="18"/>
      <c r="CY306" s="18"/>
      <c r="CZ306" s="18"/>
      <c r="DA306" s="18"/>
      <c r="DB306" s="18"/>
    </row>
    <row r="307" spans="3:106" s="11" customFormat="1" ht="9.75" customHeight="1">
      <c r="C307" s="16"/>
      <c r="D307" s="89" t="s">
        <v>435</v>
      </c>
      <c r="E307" s="9">
        <v>100</v>
      </c>
      <c r="F307" s="9">
        <v>98.5</v>
      </c>
      <c r="G307" s="9">
        <v>100</v>
      </c>
      <c r="H307" s="9">
        <v>100</v>
      </c>
      <c r="I307" s="9">
        <v>0</v>
      </c>
      <c r="J307" s="9">
        <v>19.4</v>
      </c>
      <c r="N307" s="36"/>
      <c r="O307" s="89" t="s">
        <v>436</v>
      </c>
      <c r="P307" s="9">
        <v>94.3</v>
      </c>
      <c r="Q307" s="9">
        <v>97</v>
      </c>
      <c r="R307" s="9">
        <v>98.5</v>
      </c>
      <c r="S307" s="9">
        <v>91.7</v>
      </c>
      <c r="T307" s="9">
        <v>0</v>
      </c>
      <c r="U307" s="9">
        <v>3</v>
      </c>
      <c r="Y307" s="36"/>
      <c r="Z307" s="89" t="s">
        <v>437</v>
      </c>
      <c r="AA307" s="9">
        <v>99.7</v>
      </c>
      <c r="AB307" s="9">
        <v>100</v>
      </c>
      <c r="AC307" s="9">
        <v>100</v>
      </c>
      <c r="AD307" s="9">
        <v>100</v>
      </c>
      <c r="AE307" s="9">
        <v>0</v>
      </c>
      <c r="AF307" s="9">
        <v>2.8</v>
      </c>
      <c r="AI307" s="27"/>
      <c r="AJ307" s="36"/>
      <c r="AK307" s="89" t="s">
        <v>438</v>
      </c>
      <c r="AL307" s="9">
        <v>100</v>
      </c>
      <c r="AM307" s="9">
        <v>100</v>
      </c>
      <c r="AN307" s="9">
        <v>100</v>
      </c>
      <c r="AO307" s="9">
        <v>100</v>
      </c>
      <c r="AP307" s="9">
        <v>0</v>
      </c>
      <c r="AQ307" s="9">
        <v>100</v>
      </c>
      <c r="AR307" s="27"/>
      <c r="AS307" s="27"/>
      <c r="AT307" s="1"/>
      <c r="AU307" s="30">
        <v>108</v>
      </c>
      <c r="AV307" s="30">
        <v>2</v>
      </c>
      <c r="AW307" s="30">
        <v>35</v>
      </c>
      <c r="AX307" s="117">
        <v>5.7</v>
      </c>
      <c r="AY307" s="30">
        <v>16</v>
      </c>
      <c r="AZ307" s="30">
        <v>33</v>
      </c>
      <c r="BA307" s="117">
        <v>48.5</v>
      </c>
      <c r="BB307" s="30">
        <v>18</v>
      </c>
      <c r="BC307" s="30">
        <v>68</v>
      </c>
      <c r="BD307" s="117">
        <v>26.5</v>
      </c>
      <c r="BE307" s="122">
        <v>6.99106504569379E-05</v>
      </c>
      <c r="BF307" s="178"/>
      <c r="BG307" s="133"/>
      <c r="BH307" s="128"/>
      <c r="BI307" s="30">
        <v>108</v>
      </c>
      <c r="BJ307" s="30">
        <v>0</v>
      </c>
      <c r="BK307" s="30">
        <v>32</v>
      </c>
      <c r="BL307" s="117">
        <v>0</v>
      </c>
      <c r="BM307" s="30">
        <v>0</v>
      </c>
      <c r="BN307" s="30">
        <v>31</v>
      </c>
      <c r="BO307" s="117">
        <v>0</v>
      </c>
      <c r="BP307" s="30">
        <v>0</v>
      </c>
      <c r="BQ307" s="30">
        <v>63</v>
      </c>
      <c r="BR307" s="117">
        <v>0</v>
      </c>
      <c r="BS307" s="122">
        <v>1</v>
      </c>
      <c r="BT307" s="180"/>
      <c r="BU307" s="128"/>
      <c r="BV307" s="128"/>
      <c r="BW307" s="30">
        <v>108</v>
      </c>
      <c r="BX307" s="30">
        <v>0</v>
      </c>
      <c r="BY307" s="30">
        <v>22</v>
      </c>
      <c r="BZ307" s="117">
        <v>0</v>
      </c>
      <c r="CA307" s="30">
        <v>4</v>
      </c>
      <c r="CB307" s="30">
        <v>32</v>
      </c>
      <c r="CC307" s="117">
        <v>12.5</v>
      </c>
      <c r="CD307" s="30">
        <v>4</v>
      </c>
      <c r="CE307" s="30">
        <v>54</v>
      </c>
      <c r="CF307" s="117">
        <v>7.4</v>
      </c>
      <c r="CG307" s="122">
        <v>0.136837511976247</v>
      </c>
      <c r="CH307" s="182"/>
      <c r="CI307" s="132"/>
      <c r="CJ307" s="128"/>
      <c r="CK307" s="30">
        <v>108</v>
      </c>
      <c r="CL307" s="30">
        <v>0</v>
      </c>
      <c r="CM307" s="30">
        <v>19</v>
      </c>
      <c r="CN307" s="117">
        <v>0</v>
      </c>
      <c r="CO307" s="30">
        <v>24</v>
      </c>
      <c r="CP307" s="30">
        <v>24</v>
      </c>
      <c r="CQ307" s="117">
        <v>100</v>
      </c>
      <c r="CR307" s="30">
        <v>24</v>
      </c>
      <c r="CS307" s="30">
        <v>43</v>
      </c>
      <c r="CT307" s="117">
        <v>55.8</v>
      </c>
      <c r="CU307" s="122">
        <v>1.24926226089869E-12</v>
      </c>
      <c r="CV307" s="180"/>
      <c r="CX307" s="18"/>
      <c r="CY307" s="18"/>
      <c r="CZ307" s="18"/>
      <c r="DA307" s="18"/>
      <c r="DB307" s="18"/>
    </row>
    <row r="308" spans="3:106" s="11" customFormat="1" ht="9.75" customHeight="1">
      <c r="C308" s="16"/>
      <c r="D308" s="89" t="s">
        <v>439</v>
      </c>
      <c r="E308" s="9">
        <v>99.3</v>
      </c>
      <c r="F308" s="9">
        <v>97</v>
      </c>
      <c r="G308" s="9">
        <v>100</v>
      </c>
      <c r="H308" s="9">
        <v>100</v>
      </c>
      <c r="I308" s="9">
        <v>0</v>
      </c>
      <c r="J308" s="9">
        <v>25.7</v>
      </c>
      <c r="N308" s="36"/>
      <c r="O308" s="89" t="s">
        <v>440</v>
      </c>
      <c r="P308" s="9">
        <v>100</v>
      </c>
      <c r="Q308" s="9">
        <v>100</v>
      </c>
      <c r="R308" s="9">
        <v>100</v>
      </c>
      <c r="S308" s="9">
        <v>100</v>
      </c>
      <c r="T308" s="9">
        <v>0</v>
      </c>
      <c r="U308" s="9">
        <v>5.6</v>
      </c>
      <c r="Y308" s="36"/>
      <c r="Z308" s="89" t="s">
        <v>441</v>
      </c>
      <c r="AA308" s="9">
        <v>100</v>
      </c>
      <c r="AB308" s="9">
        <v>98.5</v>
      </c>
      <c r="AC308" s="9">
        <v>100</v>
      </c>
      <c r="AD308" s="9">
        <v>100</v>
      </c>
      <c r="AE308" s="9">
        <v>0</v>
      </c>
      <c r="AF308" s="9">
        <v>2.8</v>
      </c>
      <c r="AI308" s="27"/>
      <c r="AJ308" s="36"/>
      <c r="AK308" s="89" t="s">
        <v>442</v>
      </c>
      <c r="AL308" s="9">
        <v>100</v>
      </c>
      <c r="AM308" s="9">
        <v>100</v>
      </c>
      <c r="AN308" s="9">
        <v>100</v>
      </c>
      <c r="AO308" s="9">
        <v>100</v>
      </c>
      <c r="AP308" s="9">
        <v>0</v>
      </c>
      <c r="AQ308" s="9">
        <v>100</v>
      </c>
      <c r="AR308" s="27"/>
      <c r="AS308" s="27"/>
      <c r="AT308" s="1"/>
      <c r="AU308" s="30">
        <v>110</v>
      </c>
      <c r="AV308" s="30">
        <v>2</v>
      </c>
      <c r="AW308" s="30">
        <v>35</v>
      </c>
      <c r="AX308" s="117">
        <v>5.7</v>
      </c>
      <c r="AY308" s="30">
        <v>15</v>
      </c>
      <c r="AZ308" s="30">
        <v>33</v>
      </c>
      <c r="BA308" s="117">
        <v>45.5</v>
      </c>
      <c r="BB308" s="30">
        <v>17</v>
      </c>
      <c r="BC308" s="30">
        <v>68</v>
      </c>
      <c r="BD308" s="117">
        <v>25</v>
      </c>
      <c r="BE308" s="122">
        <v>0.000177442144255129</v>
      </c>
      <c r="BF308" s="178"/>
      <c r="BG308" s="133"/>
      <c r="BH308" s="128"/>
      <c r="BI308" s="30">
        <v>110</v>
      </c>
      <c r="BJ308" s="30">
        <v>0</v>
      </c>
      <c r="BK308" s="30">
        <v>32</v>
      </c>
      <c r="BL308" s="117">
        <v>0</v>
      </c>
      <c r="BM308" s="30">
        <v>2</v>
      </c>
      <c r="BN308" s="30">
        <v>31</v>
      </c>
      <c r="BO308" s="117">
        <v>6.5</v>
      </c>
      <c r="BP308" s="30">
        <v>2</v>
      </c>
      <c r="BQ308" s="30">
        <v>63</v>
      </c>
      <c r="BR308" s="117">
        <v>3.2</v>
      </c>
      <c r="BS308" s="122">
        <v>0.238095238095238</v>
      </c>
      <c r="BT308" s="180"/>
      <c r="BU308" s="128"/>
      <c r="BV308" s="128"/>
      <c r="BW308" s="30">
        <v>110</v>
      </c>
      <c r="BX308" s="30">
        <v>0</v>
      </c>
      <c r="BY308" s="30">
        <v>22</v>
      </c>
      <c r="BZ308" s="117">
        <v>0</v>
      </c>
      <c r="CA308" s="30">
        <v>3</v>
      </c>
      <c r="CB308" s="30">
        <v>32</v>
      </c>
      <c r="CC308" s="117">
        <v>9.4</v>
      </c>
      <c r="CD308" s="30">
        <v>3</v>
      </c>
      <c r="CE308" s="30">
        <v>54</v>
      </c>
      <c r="CF308" s="117">
        <v>5.6</v>
      </c>
      <c r="CG308" s="122">
        <v>0.262054507337526</v>
      </c>
      <c r="CH308" s="182"/>
      <c r="CI308" s="34"/>
      <c r="CJ308" s="128"/>
      <c r="CK308" s="30">
        <v>110</v>
      </c>
      <c r="CL308" s="30">
        <v>0</v>
      </c>
      <c r="CM308" s="30">
        <v>19</v>
      </c>
      <c r="CN308" s="117">
        <v>0</v>
      </c>
      <c r="CO308" s="30">
        <v>24</v>
      </c>
      <c r="CP308" s="30">
        <v>24</v>
      </c>
      <c r="CQ308" s="117">
        <v>100</v>
      </c>
      <c r="CR308" s="30">
        <v>24</v>
      </c>
      <c r="CS308" s="30">
        <v>43</v>
      </c>
      <c r="CT308" s="117">
        <v>55.8</v>
      </c>
      <c r="CU308" s="122">
        <v>1.24926226089869E-12</v>
      </c>
      <c r="CV308" s="180"/>
      <c r="CX308" s="18"/>
      <c r="CY308" s="18"/>
      <c r="CZ308" s="18"/>
      <c r="DA308" s="18"/>
      <c r="DB308" s="18"/>
    </row>
    <row r="309" spans="3:106" s="11" customFormat="1" ht="9.75" customHeight="1">
      <c r="C309" s="16"/>
      <c r="D309" s="89" t="s">
        <v>443</v>
      </c>
      <c r="E309" s="9">
        <v>100</v>
      </c>
      <c r="F309" s="9">
        <v>98.5</v>
      </c>
      <c r="G309" s="9">
        <v>100</v>
      </c>
      <c r="H309" s="9">
        <v>100</v>
      </c>
      <c r="I309" s="9">
        <v>0</v>
      </c>
      <c r="J309" s="9">
        <v>33.3</v>
      </c>
      <c r="N309" s="36"/>
      <c r="O309" s="89" t="s">
        <v>444</v>
      </c>
      <c r="P309" s="9">
        <v>99.7</v>
      </c>
      <c r="Q309" s="9">
        <v>100</v>
      </c>
      <c r="R309" s="9">
        <v>100</v>
      </c>
      <c r="S309" s="9">
        <v>100</v>
      </c>
      <c r="T309" s="9">
        <v>0</v>
      </c>
      <c r="U309" s="9">
        <v>8.3</v>
      </c>
      <c r="Y309" s="36"/>
      <c r="Z309" s="89" t="s">
        <v>445</v>
      </c>
      <c r="AA309" s="9">
        <v>100</v>
      </c>
      <c r="AB309" s="9">
        <v>98.5</v>
      </c>
      <c r="AC309" s="9">
        <v>100</v>
      </c>
      <c r="AD309" s="9">
        <v>100</v>
      </c>
      <c r="AE309" s="9">
        <v>0</v>
      </c>
      <c r="AF309" s="9">
        <v>2.8</v>
      </c>
      <c r="AI309" s="27"/>
      <c r="AJ309" s="36"/>
      <c r="AK309" s="89" t="s">
        <v>446</v>
      </c>
      <c r="AL309" s="9">
        <v>99.7</v>
      </c>
      <c r="AM309" s="9">
        <v>100</v>
      </c>
      <c r="AN309" s="9">
        <v>100</v>
      </c>
      <c r="AO309" s="9">
        <v>100</v>
      </c>
      <c r="AP309" s="9">
        <v>0</v>
      </c>
      <c r="AQ309" s="9">
        <v>100</v>
      </c>
      <c r="AR309" s="27"/>
      <c r="AS309" s="27"/>
      <c r="AT309" s="1"/>
      <c r="AU309" s="30">
        <v>124</v>
      </c>
      <c r="AV309" s="30">
        <v>3</v>
      </c>
      <c r="AW309" s="30">
        <v>35</v>
      </c>
      <c r="AX309" s="117">
        <v>8.6</v>
      </c>
      <c r="AY309" s="30">
        <v>16</v>
      </c>
      <c r="AZ309" s="30">
        <v>33</v>
      </c>
      <c r="BA309" s="117">
        <v>48.5</v>
      </c>
      <c r="BB309" s="30">
        <v>19</v>
      </c>
      <c r="BC309" s="30">
        <v>68</v>
      </c>
      <c r="BD309" s="117">
        <v>27.9</v>
      </c>
      <c r="BE309" s="122">
        <v>0.000325742100049851</v>
      </c>
      <c r="BF309" s="178"/>
      <c r="BG309" s="133"/>
      <c r="BH309" s="128"/>
      <c r="BI309" s="30">
        <v>124</v>
      </c>
      <c r="BJ309" s="30">
        <v>0</v>
      </c>
      <c r="BK309" s="30">
        <v>32</v>
      </c>
      <c r="BL309" s="117">
        <v>0</v>
      </c>
      <c r="BM309" s="30">
        <v>0</v>
      </c>
      <c r="BN309" s="30">
        <v>31</v>
      </c>
      <c r="BO309" s="117">
        <v>0</v>
      </c>
      <c r="BP309" s="30">
        <v>0</v>
      </c>
      <c r="BQ309" s="30">
        <v>63</v>
      </c>
      <c r="BR309" s="117">
        <v>0</v>
      </c>
      <c r="BS309" s="122">
        <v>1</v>
      </c>
      <c r="BT309" s="180"/>
      <c r="BU309" s="128"/>
      <c r="BV309" s="128"/>
      <c r="BW309" s="30">
        <v>124</v>
      </c>
      <c r="BX309" s="30">
        <v>1</v>
      </c>
      <c r="BY309" s="30">
        <v>22</v>
      </c>
      <c r="BZ309" s="117">
        <v>4.5</v>
      </c>
      <c r="CA309" s="30">
        <v>2</v>
      </c>
      <c r="CB309" s="30">
        <v>32</v>
      </c>
      <c r="CC309" s="117">
        <v>6.2</v>
      </c>
      <c r="CD309" s="30">
        <v>3</v>
      </c>
      <c r="CE309" s="30">
        <v>54</v>
      </c>
      <c r="CF309" s="117">
        <v>5.6</v>
      </c>
      <c r="CG309" s="122">
        <v>1</v>
      </c>
      <c r="CH309" s="182"/>
      <c r="CI309" s="34"/>
      <c r="CJ309" s="128"/>
      <c r="CK309" s="30">
        <v>124</v>
      </c>
      <c r="CL309" s="30">
        <v>0</v>
      </c>
      <c r="CM309" s="30">
        <v>19</v>
      </c>
      <c r="CN309" s="117">
        <v>0</v>
      </c>
      <c r="CO309" s="30">
        <v>24</v>
      </c>
      <c r="CP309" s="30">
        <v>24</v>
      </c>
      <c r="CQ309" s="117">
        <v>100</v>
      </c>
      <c r="CR309" s="30">
        <v>24</v>
      </c>
      <c r="CS309" s="30">
        <v>43</v>
      </c>
      <c r="CT309" s="117">
        <v>55.8</v>
      </c>
      <c r="CU309" s="122">
        <v>1.24926226089869E-12</v>
      </c>
      <c r="CV309" s="180"/>
      <c r="CX309" s="18"/>
      <c r="CY309" s="18"/>
      <c r="CZ309" s="18"/>
      <c r="DA309" s="18"/>
      <c r="DB309" s="18"/>
    </row>
    <row r="310" spans="3:106" s="11" customFormat="1" ht="9.75" customHeight="1">
      <c r="C310" s="16"/>
      <c r="D310" s="89" t="s">
        <v>447</v>
      </c>
      <c r="E310" s="9">
        <v>100</v>
      </c>
      <c r="F310" s="9">
        <v>98.5</v>
      </c>
      <c r="G310" s="9">
        <v>100</v>
      </c>
      <c r="H310" s="9">
        <v>100</v>
      </c>
      <c r="I310" s="9">
        <v>0</v>
      </c>
      <c r="J310" s="9">
        <v>63.9</v>
      </c>
      <c r="N310" s="36"/>
      <c r="O310" s="89" t="s">
        <v>448</v>
      </c>
      <c r="P310" s="9">
        <v>98.6</v>
      </c>
      <c r="Q310" s="9">
        <v>100</v>
      </c>
      <c r="R310" s="9">
        <v>100</v>
      </c>
      <c r="S310" s="9">
        <v>97.1</v>
      </c>
      <c r="T310" s="9">
        <v>0.7</v>
      </c>
      <c r="U310" s="9">
        <v>8.8</v>
      </c>
      <c r="Y310" s="36"/>
      <c r="Z310" s="89" t="s">
        <v>449</v>
      </c>
      <c r="AA310" s="9">
        <v>100</v>
      </c>
      <c r="AB310" s="9">
        <v>98.5</v>
      </c>
      <c r="AC310" s="9">
        <v>100</v>
      </c>
      <c r="AD310" s="9">
        <v>100</v>
      </c>
      <c r="AE310" s="9">
        <v>0</v>
      </c>
      <c r="AF310" s="9">
        <v>5.6</v>
      </c>
      <c r="AI310" s="27"/>
      <c r="AJ310" s="36"/>
      <c r="AK310" s="89" t="s">
        <v>450</v>
      </c>
      <c r="AL310" s="9">
        <v>99.7</v>
      </c>
      <c r="AM310" s="9">
        <v>100</v>
      </c>
      <c r="AN310" s="9">
        <v>100</v>
      </c>
      <c r="AO310" s="9">
        <v>100</v>
      </c>
      <c r="AP310" s="9">
        <v>0</v>
      </c>
      <c r="AQ310" s="9">
        <v>100</v>
      </c>
      <c r="AR310" s="27"/>
      <c r="AS310" s="27"/>
      <c r="AT310" s="1"/>
      <c r="AU310" s="30">
        <v>142</v>
      </c>
      <c r="AV310" s="30">
        <v>2</v>
      </c>
      <c r="AW310" s="30">
        <v>35</v>
      </c>
      <c r="AX310" s="117">
        <v>5.7</v>
      </c>
      <c r="AY310" s="30">
        <v>16</v>
      </c>
      <c r="AZ310" s="30">
        <v>33</v>
      </c>
      <c r="BA310" s="117">
        <v>48.5</v>
      </c>
      <c r="BB310" s="30">
        <v>18</v>
      </c>
      <c r="BC310" s="30">
        <v>68</v>
      </c>
      <c r="BD310" s="117">
        <v>26.5</v>
      </c>
      <c r="BE310" s="122">
        <v>6.99106504569379E-05</v>
      </c>
      <c r="BF310" s="178"/>
      <c r="BG310" s="133"/>
      <c r="BH310" s="128"/>
      <c r="BI310" s="30">
        <v>142</v>
      </c>
      <c r="BJ310" s="30">
        <v>1</v>
      </c>
      <c r="BK310" s="30">
        <v>32</v>
      </c>
      <c r="BL310" s="117">
        <v>3.1</v>
      </c>
      <c r="BM310" s="30">
        <v>2</v>
      </c>
      <c r="BN310" s="30">
        <v>31</v>
      </c>
      <c r="BO310" s="117">
        <v>6.5</v>
      </c>
      <c r="BP310" s="30">
        <v>3</v>
      </c>
      <c r="BQ310" s="30">
        <v>63</v>
      </c>
      <c r="BR310" s="117">
        <v>4.8</v>
      </c>
      <c r="BS310" s="122">
        <v>0.6128024980484</v>
      </c>
      <c r="BT310" s="180"/>
      <c r="BU310" s="128"/>
      <c r="BV310" s="128"/>
      <c r="BW310" s="30">
        <v>142</v>
      </c>
      <c r="BX310" s="30">
        <v>0</v>
      </c>
      <c r="BY310" s="30">
        <v>22</v>
      </c>
      <c r="BZ310" s="117">
        <v>0</v>
      </c>
      <c r="CA310" s="30">
        <v>1</v>
      </c>
      <c r="CB310" s="30">
        <v>32</v>
      </c>
      <c r="CC310" s="117">
        <v>3.1</v>
      </c>
      <c r="CD310" s="30">
        <v>1</v>
      </c>
      <c r="CE310" s="30">
        <v>54</v>
      </c>
      <c r="CF310" s="117">
        <v>1.9</v>
      </c>
      <c r="CG310" s="122">
        <v>1</v>
      </c>
      <c r="CH310" s="182"/>
      <c r="CI310" s="128"/>
      <c r="CJ310" s="128"/>
      <c r="CK310" s="30">
        <v>142</v>
      </c>
      <c r="CL310" s="30">
        <v>0</v>
      </c>
      <c r="CM310" s="30">
        <v>19</v>
      </c>
      <c r="CN310" s="117">
        <v>0</v>
      </c>
      <c r="CO310" s="30">
        <v>24</v>
      </c>
      <c r="CP310" s="30">
        <v>24</v>
      </c>
      <c r="CQ310" s="117">
        <v>100</v>
      </c>
      <c r="CR310" s="30">
        <v>24</v>
      </c>
      <c r="CS310" s="30">
        <v>43</v>
      </c>
      <c r="CT310" s="117">
        <v>55.8</v>
      </c>
      <c r="CU310" s="122">
        <v>1.24926226089869E-12</v>
      </c>
      <c r="CV310" s="180"/>
      <c r="CX310" s="18"/>
      <c r="CY310" s="18"/>
      <c r="CZ310" s="18"/>
      <c r="DA310" s="18"/>
      <c r="DB310" s="18"/>
    </row>
    <row r="311" spans="3:106" s="11" customFormat="1" ht="9.75" customHeight="1">
      <c r="C311" s="16"/>
      <c r="D311" s="89" t="s">
        <v>451</v>
      </c>
      <c r="E311" s="9">
        <v>98.3</v>
      </c>
      <c r="F311" s="9">
        <v>97</v>
      </c>
      <c r="G311" s="9">
        <v>100</v>
      </c>
      <c r="H311" s="9">
        <v>97.2</v>
      </c>
      <c r="I311" s="9">
        <v>0.3</v>
      </c>
      <c r="J311" s="9">
        <v>97.1</v>
      </c>
      <c r="N311" s="36"/>
      <c r="O311" s="89" t="s">
        <v>452</v>
      </c>
      <c r="P311" s="9">
        <v>91.9</v>
      </c>
      <c r="Q311" s="9">
        <v>98.4</v>
      </c>
      <c r="R311" s="9">
        <v>95.5</v>
      </c>
      <c r="S311" s="9">
        <v>80.6</v>
      </c>
      <c r="T311" s="9">
        <v>0</v>
      </c>
      <c r="U311" s="9">
        <v>13.8</v>
      </c>
      <c r="Y311" s="36"/>
      <c r="Z311" s="89" t="s">
        <v>453</v>
      </c>
      <c r="AA311" s="9">
        <v>99.7</v>
      </c>
      <c r="AB311" s="9">
        <v>98.5</v>
      </c>
      <c r="AC311" s="9">
        <v>100</v>
      </c>
      <c r="AD311" s="9">
        <v>100</v>
      </c>
      <c r="AE311" s="9">
        <v>0</v>
      </c>
      <c r="AF311" s="9">
        <v>5.6</v>
      </c>
      <c r="AI311" s="27"/>
      <c r="AJ311" s="36"/>
      <c r="AK311" s="89" t="s">
        <v>454</v>
      </c>
      <c r="AL311" s="9">
        <v>100</v>
      </c>
      <c r="AM311" s="9">
        <v>98.5</v>
      </c>
      <c r="AN311" s="9">
        <v>100</v>
      </c>
      <c r="AO311" s="9">
        <v>100</v>
      </c>
      <c r="AP311" s="9">
        <v>0</v>
      </c>
      <c r="AQ311" s="9">
        <v>100</v>
      </c>
      <c r="AR311" s="27"/>
      <c r="AS311" s="27"/>
      <c r="AT311" s="1"/>
      <c r="AU311" s="30">
        <v>151</v>
      </c>
      <c r="AV311" s="30">
        <v>3</v>
      </c>
      <c r="AW311" s="30">
        <v>35</v>
      </c>
      <c r="AX311" s="117">
        <v>8.6</v>
      </c>
      <c r="AY311" s="30">
        <v>16</v>
      </c>
      <c r="AZ311" s="30">
        <v>33</v>
      </c>
      <c r="BA311" s="117">
        <v>48.5</v>
      </c>
      <c r="BB311" s="30">
        <v>19</v>
      </c>
      <c r="BC311" s="30">
        <v>68</v>
      </c>
      <c r="BD311" s="117">
        <v>27.9</v>
      </c>
      <c r="BE311" s="122">
        <v>0.000325742100049851</v>
      </c>
      <c r="BF311" s="178"/>
      <c r="BG311" s="133"/>
      <c r="BH311" s="128"/>
      <c r="BI311" s="30">
        <v>151</v>
      </c>
      <c r="BJ311" s="30">
        <v>0</v>
      </c>
      <c r="BK311" s="30">
        <v>32</v>
      </c>
      <c r="BL311" s="117">
        <v>0</v>
      </c>
      <c r="BM311" s="30">
        <v>1</v>
      </c>
      <c r="BN311" s="30">
        <v>31</v>
      </c>
      <c r="BO311" s="117">
        <v>3.2</v>
      </c>
      <c r="BP311" s="30">
        <v>1</v>
      </c>
      <c r="BQ311" s="30">
        <v>63</v>
      </c>
      <c r="BR311" s="117">
        <v>1.6</v>
      </c>
      <c r="BS311" s="122">
        <v>0.492063492063492</v>
      </c>
      <c r="BT311" s="180"/>
      <c r="BU311" s="128"/>
      <c r="BV311" s="128"/>
      <c r="BW311" s="30">
        <v>151</v>
      </c>
      <c r="BX311" s="30">
        <v>0</v>
      </c>
      <c r="BY311" s="30">
        <v>22</v>
      </c>
      <c r="BZ311" s="117">
        <v>0</v>
      </c>
      <c r="CA311" s="30">
        <v>7</v>
      </c>
      <c r="CB311" s="30">
        <v>31</v>
      </c>
      <c r="CC311" s="117">
        <v>22.6</v>
      </c>
      <c r="CD311" s="30">
        <v>7</v>
      </c>
      <c r="CE311" s="30">
        <v>53</v>
      </c>
      <c r="CF311" s="117">
        <v>13.2</v>
      </c>
      <c r="CG311" s="122">
        <v>0.0331712717820352</v>
      </c>
      <c r="CH311" s="182"/>
      <c r="CI311" s="128"/>
      <c r="CJ311" s="128"/>
      <c r="CK311" s="30">
        <v>151</v>
      </c>
      <c r="CL311" s="30">
        <v>0</v>
      </c>
      <c r="CM311" s="30">
        <v>19</v>
      </c>
      <c r="CN311" s="117">
        <v>0</v>
      </c>
      <c r="CO311" s="30">
        <v>23</v>
      </c>
      <c r="CP311" s="30">
        <v>24</v>
      </c>
      <c r="CQ311" s="117">
        <v>95.8</v>
      </c>
      <c r="CR311" s="30">
        <v>23</v>
      </c>
      <c r="CS311" s="30">
        <v>43</v>
      </c>
      <c r="CT311" s="117">
        <v>53.5</v>
      </c>
      <c r="CU311" s="122">
        <v>2.49852452179737E-11</v>
      </c>
      <c r="CV311" s="180"/>
      <c r="CX311" s="18"/>
      <c r="CY311" s="18"/>
      <c r="CZ311" s="18"/>
      <c r="DA311" s="18"/>
      <c r="DB311" s="18"/>
    </row>
    <row r="312" spans="3:106" s="13" customFormat="1" ht="9.75" customHeight="1">
      <c r="C312" s="16"/>
      <c r="D312" s="89" t="s">
        <v>455</v>
      </c>
      <c r="E312" s="9">
        <v>100</v>
      </c>
      <c r="F312" s="9">
        <v>100</v>
      </c>
      <c r="G312" s="9">
        <v>100</v>
      </c>
      <c r="H312" s="9">
        <v>100</v>
      </c>
      <c r="I312" s="9">
        <v>0</v>
      </c>
      <c r="J312" s="9">
        <v>100</v>
      </c>
      <c r="N312" s="36"/>
      <c r="O312" s="89" t="s">
        <v>456</v>
      </c>
      <c r="P312" s="9">
        <v>100</v>
      </c>
      <c r="Q312" s="9">
        <v>98.5</v>
      </c>
      <c r="R312" s="9">
        <v>100</v>
      </c>
      <c r="S312" s="9">
        <v>100</v>
      </c>
      <c r="T312" s="9">
        <v>0</v>
      </c>
      <c r="U312" s="9">
        <v>13.9</v>
      </c>
      <c r="Y312" s="36"/>
      <c r="Z312" s="89" t="s">
        <v>457</v>
      </c>
      <c r="AA312" s="9">
        <v>100</v>
      </c>
      <c r="AB312" s="9">
        <v>98.5</v>
      </c>
      <c r="AC312" s="9">
        <v>100</v>
      </c>
      <c r="AD312" s="9">
        <v>100</v>
      </c>
      <c r="AE312" s="9">
        <v>0</v>
      </c>
      <c r="AF312" s="9">
        <v>8.3</v>
      </c>
      <c r="AG312" s="11"/>
      <c r="AH312" s="11"/>
      <c r="AI312" s="27"/>
      <c r="AJ312" s="36"/>
      <c r="AK312" s="89" t="s">
        <v>458</v>
      </c>
      <c r="AL312" s="9">
        <v>100</v>
      </c>
      <c r="AM312" s="9">
        <v>98.5</v>
      </c>
      <c r="AN312" s="9">
        <v>100</v>
      </c>
      <c r="AO312" s="9">
        <v>100</v>
      </c>
      <c r="AP312" s="9">
        <v>0</v>
      </c>
      <c r="AQ312" s="9">
        <v>100</v>
      </c>
      <c r="AR312" s="27"/>
      <c r="AS312" s="27"/>
      <c r="AT312" s="1"/>
      <c r="AU312" s="30">
        <v>162</v>
      </c>
      <c r="AV312" s="30">
        <v>3</v>
      </c>
      <c r="AW312" s="30">
        <v>35</v>
      </c>
      <c r="AX312" s="117">
        <v>8.6</v>
      </c>
      <c r="AY312" s="30">
        <v>16</v>
      </c>
      <c r="AZ312" s="30">
        <v>33</v>
      </c>
      <c r="BA312" s="117">
        <v>48.5</v>
      </c>
      <c r="BB312" s="30">
        <v>19</v>
      </c>
      <c r="BC312" s="30">
        <v>68</v>
      </c>
      <c r="BD312" s="117">
        <v>27.9</v>
      </c>
      <c r="BE312" s="122">
        <v>0.000325742100049851</v>
      </c>
      <c r="BF312" s="178"/>
      <c r="BG312" s="133"/>
      <c r="BH312" s="128"/>
      <c r="BI312" s="30">
        <v>162</v>
      </c>
      <c r="BJ312" s="30">
        <v>1</v>
      </c>
      <c r="BK312" s="30">
        <v>31</v>
      </c>
      <c r="BL312" s="117">
        <v>3.2</v>
      </c>
      <c r="BM312" s="30">
        <v>0</v>
      </c>
      <c r="BN312" s="30">
        <v>31</v>
      </c>
      <c r="BO312" s="117">
        <v>0</v>
      </c>
      <c r="BP312" s="30">
        <v>1</v>
      </c>
      <c r="BQ312" s="30">
        <v>62</v>
      </c>
      <c r="BR312" s="117">
        <v>1.6</v>
      </c>
      <c r="BS312" s="122">
        <v>1</v>
      </c>
      <c r="BT312" s="180"/>
      <c r="BU312" s="128"/>
      <c r="BV312" s="128"/>
      <c r="BW312" s="30">
        <v>162</v>
      </c>
      <c r="BX312" s="30">
        <v>0</v>
      </c>
      <c r="BY312" s="30">
        <v>22</v>
      </c>
      <c r="BZ312" s="117">
        <v>0</v>
      </c>
      <c r="CA312" s="30">
        <v>3</v>
      </c>
      <c r="CB312" s="30">
        <v>32</v>
      </c>
      <c r="CC312" s="117">
        <v>9.4</v>
      </c>
      <c r="CD312" s="30">
        <v>3</v>
      </c>
      <c r="CE312" s="30">
        <v>54</v>
      </c>
      <c r="CF312" s="117">
        <v>5.6</v>
      </c>
      <c r="CG312" s="122">
        <v>0.262054507337526</v>
      </c>
      <c r="CH312" s="182"/>
      <c r="CI312" s="128"/>
      <c r="CJ312" s="128"/>
      <c r="CK312" s="30">
        <v>162</v>
      </c>
      <c r="CL312" s="30">
        <v>0</v>
      </c>
      <c r="CM312" s="30">
        <v>19</v>
      </c>
      <c r="CN312" s="117">
        <v>0</v>
      </c>
      <c r="CO312" s="30">
        <v>23</v>
      </c>
      <c r="CP312" s="30">
        <v>24</v>
      </c>
      <c r="CQ312" s="117">
        <v>95.8</v>
      </c>
      <c r="CR312" s="30">
        <v>23</v>
      </c>
      <c r="CS312" s="30">
        <v>43</v>
      </c>
      <c r="CT312" s="117">
        <v>53.5</v>
      </c>
      <c r="CU312" s="122">
        <v>2.49852452179737E-11</v>
      </c>
      <c r="CV312" s="180"/>
      <c r="CW312" s="11"/>
      <c r="CX312" s="18"/>
      <c r="CY312" s="18"/>
      <c r="CZ312" s="18"/>
      <c r="DA312" s="18"/>
      <c r="DB312" s="18"/>
    </row>
    <row r="313" spans="3:106" s="11" customFormat="1" ht="9.75" customHeight="1">
      <c r="C313" s="16"/>
      <c r="D313" s="89" t="s">
        <v>459</v>
      </c>
      <c r="E313" s="9">
        <v>100</v>
      </c>
      <c r="F313" s="9">
        <v>98.5</v>
      </c>
      <c r="G313" s="9">
        <v>100</v>
      </c>
      <c r="H313" s="9">
        <v>100</v>
      </c>
      <c r="I313" s="9">
        <v>0</v>
      </c>
      <c r="J313" s="9">
        <v>100</v>
      </c>
      <c r="N313" s="36"/>
      <c r="O313" s="89" t="s">
        <v>460</v>
      </c>
      <c r="P313" s="9">
        <v>100</v>
      </c>
      <c r="Q313" s="9">
        <v>98.5</v>
      </c>
      <c r="R313" s="9">
        <v>100</v>
      </c>
      <c r="S313" s="9">
        <v>100</v>
      </c>
      <c r="T313" s="9">
        <v>0</v>
      </c>
      <c r="U313" s="9">
        <v>16.7</v>
      </c>
      <c r="Y313" s="36"/>
      <c r="Z313" s="89" t="s">
        <v>461</v>
      </c>
      <c r="AA313" s="9">
        <v>100</v>
      </c>
      <c r="AB313" s="9">
        <v>100</v>
      </c>
      <c r="AC313" s="9">
        <v>100</v>
      </c>
      <c r="AD313" s="9">
        <v>100</v>
      </c>
      <c r="AE313" s="9">
        <v>0</v>
      </c>
      <c r="AF313" s="9">
        <v>22.2</v>
      </c>
      <c r="AI313" s="27"/>
      <c r="AJ313" s="36"/>
      <c r="AK313" s="89" t="s">
        <v>462</v>
      </c>
      <c r="AL313" s="9">
        <v>100</v>
      </c>
      <c r="AM313" s="9">
        <v>98.5</v>
      </c>
      <c r="AN313" s="9">
        <v>100</v>
      </c>
      <c r="AO313" s="9">
        <v>100</v>
      </c>
      <c r="AP313" s="9">
        <v>0</v>
      </c>
      <c r="AQ313" s="9">
        <v>100</v>
      </c>
      <c r="AR313" s="27"/>
      <c r="AS313" s="27"/>
      <c r="AT313" s="1"/>
      <c r="AU313" s="30">
        <v>164</v>
      </c>
      <c r="AV313" s="30">
        <v>4</v>
      </c>
      <c r="AW313" s="30">
        <v>35</v>
      </c>
      <c r="AX313" s="117">
        <v>11.4</v>
      </c>
      <c r="AY313" s="30">
        <v>16</v>
      </c>
      <c r="AZ313" s="30">
        <v>33</v>
      </c>
      <c r="BA313" s="117">
        <v>48.5</v>
      </c>
      <c r="BB313" s="30">
        <v>20</v>
      </c>
      <c r="BC313" s="30">
        <v>68</v>
      </c>
      <c r="BD313" s="117">
        <v>29.4</v>
      </c>
      <c r="BE313" s="122">
        <v>0.00117720833619497</v>
      </c>
      <c r="BF313" s="178"/>
      <c r="BG313" s="133"/>
      <c r="BH313" s="128"/>
      <c r="BI313" s="30">
        <v>164</v>
      </c>
      <c r="BJ313" s="30">
        <v>1</v>
      </c>
      <c r="BK313" s="30">
        <v>32</v>
      </c>
      <c r="BL313" s="117">
        <v>3.1</v>
      </c>
      <c r="BM313" s="30">
        <v>1</v>
      </c>
      <c r="BN313" s="30">
        <v>31</v>
      </c>
      <c r="BO313" s="117">
        <v>3.2</v>
      </c>
      <c r="BP313" s="30">
        <v>2</v>
      </c>
      <c r="BQ313" s="30">
        <v>63</v>
      </c>
      <c r="BR313" s="117">
        <v>3.2</v>
      </c>
      <c r="BS313" s="122">
        <v>1</v>
      </c>
      <c r="BT313" s="180"/>
      <c r="BU313" s="128"/>
      <c r="BV313" s="128"/>
      <c r="BW313" s="30">
        <v>164</v>
      </c>
      <c r="BX313" s="30">
        <v>0</v>
      </c>
      <c r="BY313" s="30">
        <v>22</v>
      </c>
      <c r="BZ313" s="117">
        <v>0</v>
      </c>
      <c r="CA313" s="30">
        <v>1</v>
      </c>
      <c r="CB313" s="30">
        <v>32</v>
      </c>
      <c r="CC313" s="117">
        <v>3.1</v>
      </c>
      <c r="CD313" s="30">
        <v>1</v>
      </c>
      <c r="CE313" s="30">
        <v>54</v>
      </c>
      <c r="CF313" s="117">
        <v>1.9</v>
      </c>
      <c r="CG313" s="122">
        <v>1</v>
      </c>
      <c r="CH313" s="182"/>
      <c r="CI313" s="34"/>
      <c r="CJ313" s="128"/>
      <c r="CK313" s="30">
        <v>164</v>
      </c>
      <c r="CL313" s="30">
        <v>0</v>
      </c>
      <c r="CM313" s="30">
        <v>19</v>
      </c>
      <c r="CN313" s="117">
        <v>0</v>
      </c>
      <c r="CO313" s="30">
        <v>24</v>
      </c>
      <c r="CP313" s="30">
        <v>24</v>
      </c>
      <c r="CQ313" s="117">
        <v>100</v>
      </c>
      <c r="CR313" s="30">
        <v>24</v>
      </c>
      <c r="CS313" s="30">
        <v>43</v>
      </c>
      <c r="CT313" s="117">
        <v>55.8</v>
      </c>
      <c r="CU313" s="122">
        <v>1.24926226089869E-12</v>
      </c>
      <c r="CV313" s="180"/>
      <c r="CX313" s="18"/>
      <c r="CY313" s="18"/>
      <c r="CZ313" s="18"/>
      <c r="DA313" s="18"/>
      <c r="DB313" s="18"/>
    </row>
    <row r="314" spans="3:106" s="11" customFormat="1" ht="9.75" customHeight="1">
      <c r="C314" s="16"/>
      <c r="D314" s="89" t="s">
        <v>463</v>
      </c>
      <c r="E314" s="9">
        <v>100</v>
      </c>
      <c r="F314" s="9">
        <v>100</v>
      </c>
      <c r="G314" s="9">
        <v>100</v>
      </c>
      <c r="H314" s="9">
        <v>100</v>
      </c>
      <c r="I314" s="9">
        <v>0</v>
      </c>
      <c r="J314" s="9">
        <v>97.2</v>
      </c>
      <c r="N314" s="36"/>
      <c r="O314" s="89" t="s">
        <v>464</v>
      </c>
      <c r="P314" s="9">
        <v>100</v>
      </c>
      <c r="Q314" s="9">
        <v>98.5</v>
      </c>
      <c r="R314" s="9">
        <v>100</v>
      </c>
      <c r="S314" s="9">
        <v>100</v>
      </c>
      <c r="T314" s="9">
        <v>0</v>
      </c>
      <c r="U314" s="9">
        <v>13.9</v>
      </c>
      <c r="Y314" s="36"/>
      <c r="Z314" s="89" t="s">
        <v>465</v>
      </c>
      <c r="AA314" s="9">
        <v>99.7</v>
      </c>
      <c r="AB314" s="9">
        <v>98.5</v>
      </c>
      <c r="AC314" s="9">
        <v>100</v>
      </c>
      <c r="AD314" s="9">
        <v>100</v>
      </c>
      <c r="AE314" s="9">
        <v>0</v>
      </c>
      <c r="AF314" s="9">
        <v>27.8</v>
      </c>
      <c r="AI314" s="27"/>
      <c r="AJ314" s="36"/>
      <c r="AK314" s="89" t="s">
        <v>466</v>
      </c>
      <c r="AL314" s="9">
        <v>100</v>
      </c>
      <c r="AM314" s="9">
        <v>97</v>
      </c>
      <c r="AN314" s="9">
        <v>100</v>
      </c>
      <c r="AO314" s="9">
        <v>100</v>
      </c>
      <c r="AP314" s="9">
        <v>0</v>
      </c>
      <c r="AQ314" s="9">
        <v>100</v>
      </c>
      <c r="AR314" s="27"/>
      <c r="AS314" s="27"/>
      <c r="AT314" s="1"/>
      <c r="AU314" s="30">
        <v>171</v>
      </c>
      <c r="AV314" s="30">
        <v>5</v>
      </c>
      <c r="AW314" s="30">
        <v>35</v>
      </c>
      <c r="AX314" s="117">
        <v>14.3</v>
      </c>
      <c r="AY314" s="30">
        <v>16</v>
      </c>
      <c r="AZ314" s="30">
        <v>33</v>
      </c>
      <c r="BA314" s="117">
        <v>48.5</v>
      </c>
      <c r="BB314" s="30">
        <v>21</v>
      </c>
      <c r="BC314" s="30">
        <v>68</v>
      </c>
      <c r="BD314" s="117">
        <v>30.9</v>
      </c>
      <c r="BE314" s="122">
        <v>0.00351564048716149</v>
      </c>
      <c r="BF314" s="178"/>
      <c r="BG314" s="133"/>
      <c r="BH314" s="128"/>
      <c r="BI314" s="30">
        <v>171</v>
      </c>
      <c r="BJ314" s="30">
        <v>1</v>
      </c>
      <c r="BK314" s="30">
        <v>32</v>
      </c>
      <c r="BL314" s="117">
        <v>3.1</v>
      </c>
      <c r="BM314" s="30">
        <v>0</v>
      </c>
      <c r="BN314" s="30">
        <v>31</v>
      </c>
      <c r="BO314" s="117">
        <v>0</v>
      </c>
      <c r="BP314" s="30">
        <v>1</v>
      </c>
      <c r="BQ314" s="30">
        <v>63</v>
      </c>
      <c r="BR314" s="117">
        <v>1.6</v>
      </c>
      <c r="BS314" s="122">
        <v>1</v>
      </c>
      <c r="BT314" s="180"/>
      <c r="BU314" s="128"/>
      <c r="BV314" s="128"/>
      <c r="BW314" s="30">
        <v>171</v>
      </c>
      <c r="BX314" s="30">
        <v>2</v>
      </c>
      <c r="BY314" s="30">
        <v>22</v>
      </c>
      <c r="BZ314" s="117">
        <v>9.1</v>
      </c>
      <c r="CA314" s="30">
        <v>5</v>
      </c>
      <c r="CB314" s="30">
        <v>31</v>
      </c>
      <c r="CC314" s="117">
        <v>16.1</v>
      </c>
      <c r="CD314" s="30">
        <v>7</v>
      </c>
      <c r="CE314" s="30">
        <v>53</v>
      </c>
      <c r="CF314" s="117">
        <v>13.2</v>
      </c>
      <c r="CG314" s="122">
        <v>0.68564206709766</v>
      </c>
      <c r="CH314" s="182"/>
      <c r="CI314" s="34"/>
      <c r="CJ314" s="128"/>
      <c r="CK314" s="30">
        <v>171</v>
      </c>
      <c r="CL314" s="30">
        <v>0</v>
      </c>
      <c r="CM314" s="30">
        <v>19</v>
      </c>
      <c r="CN314" s="117">
        <v>0</v>
      </c>
      <c r="CO314" s="30">
        <v>24</v>
      </c>
      <c r="CP314" s="30">
        <v>24</v>
      </c>
      <c r="CQ314" s="117">
        <v>100</v>
      </c>
      <c r="CR314" s="30">
        <v>24</v>
      </c>
      <c r="CS314" s="30">
        <v>43</v>
      </c>
      <c r="CT314" s="117">
        <v>55.8</v>
      </c>
      <c r="CU314" s="122">
        <v>1.24926226089869E-12</v>
      </c>
      <c r="CV314" s="180"/>
      <c r="CX314" s="18"/>
      <c r="DB314" s="18"/>
    </row>
    <row r="315" spans="3:106" s="11" customFormat="1" ht="9.75" customHeight="1">
      <c r="C315" s="16"/>
      <c r="D315" s="89" t="s">
        <v>467</v>
      </c>
      <c r="E315" s="9">
        <v>100</v>
      </c>
      <c r="F315" s="9">
        <v>98.5</v>
      </c>
      <c r="G315" s="9">
        <v>100</v>
      </c>
      <c r="H315" s="9">
        <v>100</v>
      </c>
      <c r="I315" s="9">
        <v>0</v>
      </c>
      <c r="J315" s="9">
        <v>100</v>
      </c>
      <c r="N315" s="36"/>
      <c r="O315" s="89" t="s">
        <v>468</v>
      </c>
      <c r="P315" s="9">
        <v>99.7</v>
      </c>
      <c r="Q315" s="9">
        <v>100</v>
      </c>
      <c r="R315" s="9">
        <v>100</v>
      </c>
      <c r="S315" s="9">
        <v>100</v>
      </c>
      <c r="T315" s="9">
        <v>0</v>
      </c>
      <c r="U315" s="9">
        <v>2.8</v>
      </c>
      <c r="Y315" s="36"/>
      <c r="Z315" s="89" t="s">
        <v>469</v>
      </c>
      <c r="AA315" s="9">
        <v>99.7</v>
      </c>
      <c r="AB315" s="9">
        <v>100</v>
      </c>
      <c r="AC315" s="9">
        <v>100</v>
      </c>
      <c r="AD315" s="9">
        <v>100</v>
      </c>
      <c r="AE315" s="9">
        <v>0</v>
      </c>
      <c r="AF315" s="9">
        <v>36.1</v>
      </c>
      <c r="AI315" s="27"/>
      <c r="AJ315" s="36"/>
      <c r="AK315" s="89" t="s">
        <v>470</v>
      </c>
      <c r="AL315" s="9">
        <v>100</v>
      </c>
      <c r="AM315" s="9">
        <v>100</v>
      </c>
      <c r="AN315" s="9">
        <v>100</v>
      </c>
      <c r="AO315" s="9">
        <v>100</v>
      </c>
      <c r="AP315" s="9">
        <v>0</v>
      </c>
      <c r="AQ315" s="9">
        <v>97.2</v>
      </c>
      <c r="AR315" s="27"/>
      <c r="AS315" s="27"/>
      <c r="AT315" s="1"/>
      <c r="AU315" s="30">
        <v>176</v>
      </c>
      <c r="AV315" s="30">
        <v>2</v>
      </c>
      <c r="AW315" s="30">
        <v>35</v>
      </c>
      <c r="AX315" s="117">
        <v>5.7</v>
      </c>
      <c r="AY315" s="30">
        <v>16</v>
      </c>
      <c r="AZ315" s="30">
        <v>33</v>
      </c>
      <c r="BA315" s="117">
        <v>48.5</v>
      </c>
      <c r="BB315" s="30">
        <v>18</v>
      </c>
      <c r="BC315" s="30">
        <v>68</v>
      </c>
      <c r="BD315" s="117">
        <v>26.5</v>
      </c>
      <c r="BE315" s="122">
        <v>6.99106504569379E-05</v>
      </c>
      <c r="BF315" s="178"/>
      <c r="BG315" s="133"/>
      <c r="BH315" s="128"/>
      <c r="BI315" s="30">
        <v>176</v>
      </c>
      <c r="BJ315" s="30">
        <v>2</v>
      </c>
      <c r="BK315" s="30">
        <v>32</v>
      </c>
      <c r="BL315" s="117">
        <v>6.2</v>
      </c>
      <c r="BM315" s="30">
        <v>1</v>
      </c>
      <c r="BN315" s="30">
        <v>31</v>
      </c>
      <c r="BO315" s="117">
        <v>3.2</v>
      </c>
      <c r="BP315" s="30">
        <v>3</v>
      </c>
      <c r="BQ315" s="30">
        <v>63</v>
      </c>
      <c r="BR315" s="117">
        <v>4.8</v>
      </c>
      <c r="BS315" s="122">
        <v>1</v>
      </c>
      <c r="BT315" s="180"/>
      <c r="BU315" s="128"/>
      <c r="BV315" s="128"/>
      <c r="BW315" s="30">
        <v>176</v>
      </c>
      <c r="BX315" s="30">
        <v>1</v>
      </c>
      <c r="BY315" s="30">
        <v>22</v>
      </c>
      <c r="BZ315" s="117">
        <v>4.5</v>
      </c>
      <c r="CA315" s="30">
        <v>4</v>
      </c>
      <c r="CB315" s="30">
        <v>32</v>
      </c>
      <c r="CC315" s="117">
        <v>12.5</v>
      </c>
      <c r="CD315" s="30">
        <v>5</v>
      </c>
      <c r="CE315" s="30">
        <v>54</v>
      </c>
      <c r="CF315" s="117">
        <v>9.3</v>
      </c>
      <c r="CG315" s="122">
        <v>0.396175822368941</v>
      </c>
      <c r="CH315" s="182"/>
      <c r="CI315" s="34"/>
      <c r="CJ315" s="128"/>
      <c r="CK315" s="30">
        <v>176</v>
      </c>
      <c r="CL315" s="30">
        <v>0</v>
      </c>
      <c r="CM315" s="30">
        <v>19</v>
      </c>
      <c r="CN315" s="117">
        <v>0</v>
      </c>
      <c r="CO315" s="30">
        <v>24</v>
      </c>
      <c r="CP315" s="30">
        <v>24</v>
      </c>
      <c r="CQ315" s="117">
        <v>100</v>
      </c>
      <c r="CR315" s="30">
        <v>24</v>
      </c>
      <c r="CS315" s="30">
        <v>43</v>
      </c>
      <c r="CT315" s="117">
        <v>55.8</v>
      </c>
      <c r="CU315" s="122">
        <v>1.24926226089869E-12</v>
      </c>
      <c r="CV315" s="180"/>
      <c r="CX315" s="18"/>
      <c r="DB315" s="18"/>
    </row>
    <row r="316" spans="3:106" s="11" customFormat="1" ht="9.75" customHeight="1">
      <c r="C316" s="16"/>
      <c r="D316" s="89" t="s">
        <v>471</v>
      </c>
      <c r="E316" s="9">
        <v>100</v>
      </c>
      <c r="F316" s="9">
        <v>97</v>
      </c>
      <c r="G316" s="9">
        <v>100</v>
      </c>
      <c r="H316" s="9">
        <v>100</v>
      </c>
      <c r="I316" s="9">
        <v>0</v>
      </c>
      <c r="J316" s="9">
        <v>100</v>
      </c>
      <c r="N316" s="36"/>
      <c r="O316" s="89" t="s">
        <v>472</v>
      </c>
      <c r="P316" s="9">
        <v>100</v>
      </c>
      <c r="Q316" s="9">
        <v>100</v>
      </c>
      <c r="R316" s="9">
        <v>100</v>
      </c>
      <c r="S316" s="9">
        <v>100</v>
      </c>
      <c r="T316" s="9">
        <v>0</v>
      </c>
      <c r="U316" s="9">
        <v>8.3</v>
      </c>
      <c r="Y316" s="36"/>
      <c r="Z316" s="89" t="s">
        <v>473</v>
      </c>
      <c r="AA316" s="9">
        <v>100</v>
      </c>
      <c r="AB316" s="9">
        <v>98.5</v>
      </c>
      <c r="AC316" s="9">
        <v>100</v>
      </c>
      <c r="AD316" s="9">
        <v>100</v>
      </c>
      <c r="AE316" s="9">
        <v>0</v>
      </c>
      <c r="AF316" s="9">
        <v>27.8</v>
      </c>
      <c r="AI316" s="27"/>
      <c r="AJ316" s="36"/>
      <c r="AK316" s="89" t="s">
        <v>474</v>
      </c>
      <c r="AL316" s="9">
        <v>99.7</v>
      </c>
      <c r="AM316" s="9">
        <v>100</v>
      </c>
      <c r="AN316" s="9">
        <v>100</v>
      </c>
      <c r="AO316" s="9">
        <v>100</v>
      </c>
      <c r="AP316" s="9">
        <v>0</v>
      </c>
      <c r="AQ316" s="9">
        <v>97.2</v>
      </c>
      <c r="AR316" s="27"/>
      <c r="AS316" s="27"/>
      <c r="AT316" s="1"/>
      <c r="AU316" s="30">
        <v>182</v>
      </c>
      <c r="AV316" s="30">
        <v>3</v>
      </c>
      <c r="AW316" s="30">
        <v>35</v>
      </c>
      <c r="AX316" s="117">
        <v>8.6</v>
      </c>
      <c r="AY316" s="30">
        <v>16</v>
      </c>
      <c r="AZ316" s="30">
        <v>32</v>
      </c>
      <c r="BA316" s="117">
        <v>50</v>
      </c>
      <c r="BB316" s="30">
        <v>19</v>
      </c>
      <c r="BC316" s="30">
        <v>67</v>
      </c>
      <c r="BD316" s="117">
        <v>28.4</v>
      </c>
      <c r="BE316" s="122">
        <v>0.000276893639900307</v>
      </c>
      <c r="BF316" s="178"/>
      <c r="BG316" s="133"/>
      <c r="BH316" s="128"/>
      <c r="BI316" s="30">
        <v>182</v>
      </c>
      <c r="BJ316" s="30">
        <v>0</v>
      </c>
      <c r="BK316" s="30">
        <v>32</v>
      </c>
      <c r="BL316" s="117">
        <v>0</v>
      </c>
      <c r="BM316" s="30">
        <v>0</v>
      </c>
      <c r="BN316" s="30">
        <v>31</v>
      </c>
      <c r="BO316" s="117">
        <v>0</v>
      </c>
      <c r="BP316" s="30">
        <v>0</v>
      </c>
      <c r="BQ316" s="30">
        <v>63</v>
      </c>
      <c r="BR316" s="117">
        <v>0</v>
      </c>
      <c r="BS316" s="122">
        <v>1</v>
      </c>
      <c r="BT316" s="180"/>
      <c r="BU316" s="128"/>
      <c r="BV316" s="128"/>
      <c r="BW316" s="30">
        <v>182</v>
      </c>
      <c r="BX316" s="30">
        <v>0</v>
      </c>
      <c r="BY316" s="30">
        <v>22</v>
      </c>
      <c r="BZ316" s="117">
        <v>0</v>
      </c>
      <c r="CA316" s="30">
        <v>2</v>
      </c>
      <c r="CB316" s="30">
        <v>32</v>
      </c>
      <c r="CC316" s="117">
        <v>6.2</v>
      </c>
      <c r="CD316" s="30">
        <v>2</v>
      </c>
      <c r="CE316" s="30">
        <v>54</v>
      </c>
      <c r="CF316" s="117">
        <v>3.7</v>
      </c>
      <c r="CG316" s="122">
        <v>0.508036338225017</v>
      </c>
      <c r="CH316" s="182"/>
      <c r="CI316" s="34"/>
      <c r="CJ316" s="128"/>
      <c r="CK316" s="30">
        <v>182</v>
      </c>
      <c r="CL316" s="30">
        <v>0</v>
      </c>
      <c r="CM316" s="30">
        <v>19</v>
      </c>
      <c r="CN316" s="117">
        <v>0</v>
      </c>
      <c r="CO316" s="30">
        <v>23</v>
      </c>
      <c r="CP316" s="30">
        <v>24</v>
      </c>
      <c r="CQ316" s="117">
        <v>95.8</v>
      </c>
      <c r="CR316" s="30">
        <v>23</v>
      </c>
      <c r="CS316" s="30">
        <v>43</v>
      </c>
      <c r="CT316" s="117">
        <v>53.5</v>
      </c>
      <c r="CU316" s="122">
        <v>2.49852452179737E-11</v>
      </c>
      <c r="CV316" s="180"/>
      <c r="CX316" s="18"/>
      <c r="DB316" s="18"/>
    </row>
    <row r="317" spans="3:102" s="11" customFormat="1" ht="9.75" customHeight="1">
      <c r="C317" s="16"/>
      <c r="D317" s="89" t="s">
        <v>475</v>
      </c>
      <c r="E317" s="9">
        <v>99.3</v>
      </c>
      <c r="F317" s="9">
        <v>98.5</v>
      </c>
      <c r="G317" s="9">
        <v>100</v>
      </c>
      <c r="H317" s="9">
        <v>100</v>
      </c>
      <c r="I317" s="9">
        <v>0</v>
      </c>
      <c r="J317" s="9">
        <v>100</v>
      </c>
      <c r="N317" s="36"/>
      <c r="O317" s="89" t="s">
        <v>476</v>
      </c>
      <c r="P317" s="9">
        <v>92.6</v>
      </c>
      <c r="Q317" s="9">
        <v>97</v>
      </c>
      <c r="R317" s="9">
        <v>100</v>
      </c>
      <c r="S317" s="9">
        <v>100</v>
      </c>
      <c r="T317" s="9">
        <v>0.3</v>
      </c>
      <c r="U317" s="9">
        <v>2.9</v>
      </c>
      <c r="Y317" s="36"/>
      <c r="Z317" s="89" t="s">
        <v>477</v>
      </c>
      <c r="AA317" s="9">
        <v>100</v>
      </c>
      <c r="AB317" s="9">
        <v>100</v>
      </c>
      <c r="AC317" s="9">
        <v>100</v>
      </c>
      <c r="AD317" s="9">
        <v>100</v>
      </c>
      <c r="AE317" s="9">
        <v>0</v>
      </c>
      <c r="AF317" s="9">
        <v>41.7</v>
      </c>
      <c r="AI317" s="27"/>
      <c r="AJ317" s="36"/>
      <c r="AK317" s="89" t="s">
        <v>478</v>
      </c>
      <c r="AL317" s="9">
        <v>100</v>
      </c>
      <c r="AM317" s="9">
        <v>98.5</v>
      </c>
      <c r="AN317" s="9">
        <v>100</v>
      </c>
      <c r="AO317" s="9">
        <v>100</v>
      </c>
      <c r="AP317" s="9">
        <v>0</v>
      </c>
      <c r="AQ317" s="9">
        <v>97.2</v>
      </c>
      <c r="AR317" s="27"/>
      <c r="AS317" s="27"/>
      <c r="AT317" s="1"/>
      <c r="AU317" s="30">
        <v>189</v>
      </c>
      <c r="AV317" s="30">
        <v>4</v>
      </c>
      <c r="AW317" s="30">
        <v>35</v>
      </c>
      <c r="AX317" s="117">
        <v>11.4</v>
      </c>
      <c r="AY317" s="30">
        <v>16</v>
      </c>
      <c r="AZ317" s="30">
        <v>33</v>
      </c>
      <c r="BA317" s="117">
        <v>48.5</v>
      </c>
      <c r="BB317" s="30">
        <v>20</v>
      </c>
      <c r="BC317" s="30">
        <v>68</v>
      </c>
      <c r="BD317" s="117">
        <v>29.4</v>
      </c>
      <c r="BE317" s="122">
        <v>0.00117720833619497</v>
      </c>
      <c r="BF317" s="178"/>
      <c r="BG317" s="133"/>
      <c r="BH317" s="128"/>
      <c r="BI317" s="30">
        <v>189</v>
      </c>
      <c r="BJ317" s="30">
        <v>1</v>
      </c>
      <c r="BK317" s="30">
        <v>32</v>
      </c>
      <c r="BL317" s="117">
        <v>3.1</v>
      </c>
      <c r="BM317" s="30">
        <v>0</v>
      </c>
      <c r="BN317" s="30">
        <v>31</v>
      </c>
      <c r="BO317" s="117">
        <v>0</v>
      </c>
      <c r="BP317" s="30">
        <v>1</v>
      </c>
      <c r="BQ317" s="30">
        <v>63</v>
      </c>
      <c r="BR317" s="117">
        <v>1.6</v>
      </c>
      <c r="BS317" s="122">
        <v>1</v>
      </c>
      <c r="BT317" s="180"/>
      <c r="BU317" s="128"/>
      <c r="BV317" s="128"/>
      <c r="BW317" s="30">
        <v>189</v>
      </c>
      <c r="BX317" s="30">
        <v>0</v>
      </c>
      <c r="BY317" s="30">
        <v>22</v>
      </c>
      <c r="BZ317" s="117">
        <v>0</v>
      </c>
      <c r="CA317" s="30">
        <v>2</v>
      </c>
      <c r="CB317" s="30">
        <v>32</v>
      </c>
      <c r="CC317" s="117">
        <v>6.2</v>
      </c>
      <c r="CD317" s="30">
        <v>2</v>
      </c>
      <c r="CE317" s="30">
        <v>54</v>
      </c>
      <c r="CF317" s="117">
        <v>3.7</v>
      </c>
      <c r="CG317" s="122">
        <v>0.508036338225017</v>
      </c>
      <c r="CH317" s="182"/>
      <c r="CI317" s="34"/>
      <c r="CJ317" s="128"/>
      <c r="CK317" s="30">
        <v>189</v>
      </c>
      <c r="CL317" s="30">
        <v>0</v>
      </c>
      <c r="CM317" s="30">
        <v>19</v>
      </c>
      <c r="CN317" s="117">
        <v>0</v>
      </c>
      <c r="CO317" s="30">
        <v>23</v>
      </c>
      <c r="CP317" s="30">
        <v>24</v>
      </c>
      <c r="CQ317" s="117">
        <v>95.8</v>
      </c>
      <c r="CR317" s="30">
        <v>23</v>
      </c>
      <c r="CS317" s="30">
        <v>43</v>
      </c>
      <c r="CT317" s="117">
        <v>53.5</v>
      </c>
      <c r="CU317" s="122">
        <v>2.49852452179737E-11</v>
      </c>
      <c r="CV317" s="180"/>
      <c r="CX317" s="18"/>
    </row>
    <row r="318" spans="3:102" s="11" customFormat="1" ht="9.75" customHeight="1">
      <c r="C318" s="16"/>
      <c r="D318" s="89" t="s">
        <v>479</v>
      </c>
      <c r="E318" s="9">
        <v>100</v>
      </c>
      <c r="F318" s="9">
        <v>100</v>
      </c>
      <c r="G318" s="9">
        <v>100</v>
      </c>
      <c r="H318" s="9">
        <v>100</v>
      </c>
      <c r="I318" s="9">
        <v>0</v>
      </c>
      <c r="J318" s="9">
        <v>100</v>
      </c>
      <c r="N318" s="36"/>
      <c r="O318" s="89" t="s">
        <v>480</v>
      </c>
      <c r="P318" s="9">
        <v>94.9</v>
      </c>
      <c r="Q318" s="9">
        <v>98.5</v>
      </c>
      <c r="R318" s="9">
        <v>100</v>
      </c>
      <c r="S318" s="9">
        <v>100</v>
      </c>
      <c r="T318" s="9">
        <v>0</v>
      </c>
      <c r="U318" s="9">
        <v>5.6</v>
      </c>
      <c r="Y318" s="36"/>
      <c r="Z318" s="89" t="s">
        <v>481</v>
      </c>
      <c r="AA318" s="9">
        <v>99.7</v>
      </c>
      <c r="AB318" s="9">
        <v>100</v>
      </c>
      <c r="AC318" s="9">
        <v>100</v>
      </c>
      <c r="AD318" s="9">
        <v>100</v>
      </c>
      <c r="AE318" s="9">
        <v>0</v>
      </c>
      <c r="AF318" s="9">
        <v>41.7</v>
      </c>
      <c r="AI318" s="27"/>
      <c r="AJ318" s="36"/>
      <c r="AK318" s="89" t="s">
        <v>482</v>
      </c>
      <c r="AL318" s="9">
        <v>100</v>
      </c>
      <c r="AM318" s="9">
        <v>97</v>
      </c>
      <c r="AN318" s="9">
        <v>100</v>
      </c>
      <c r="AO318" s="9">
        <v>100</v>
      </c>
      <c r="AP318" s="9">
        <v>0</v>
      </c>
      <c r="AQ318" s="9">
        <v>97.2</v>
      </c>
      <c r="AR318" s="27"/>
      <c r="AS318" s="27"/>
      <c r="AT318" s="1"/>
      <c r="AU318" s="30">
        <v>201</v>
      </c>
      <c r="AV318" s="30">
        <v>3</v>
      </c>
      <c r="AW318" s="30">
        <v>35</v>
      </c>
      <c r="AX318" s="117">
        <v>8.6</v>
      </c>
      <c r="AY318" s="30">
        <v>16</v>
      </c>
      <c r="AZ318" s="30">
        <v>33</v>
      </c>
      <c r="BA318" s="117">
        <v>48.5</v>
      </c>
      <c r="BB318" s="30">
        <v>19</v>
      </c>
      <c r="BC318" s="30">
        <v>68</v>
      </c>
      <c r="BD318" s="117">
        <v>27.9</v>
      </c>
      <c r="BE318" s="122">
        <v>0.000325742100049851</v>
      </c>
      <c r="BF318" s="178"/>
      <c r="BG318" s="133"/>
      <c r="BH318" s="128"/>
      <c r="BI318" s="30">
        <v>201</v>
      </c>
      <c r="BJ318" s="30">
        <v>0</v>
      </c>
      <c r="BK318" s="30">
        <v>32</v>
      </c>
      <c r="BL318" s="117">
        <v>0</v>
      </c>
      <c r="BM318" s="30">
        <v>1</v>
      </c>
      <c r="BN318" s="30">
        <v>31</v>
      </c>
      <c r="BO318" s="117">
        <v>3.2</v>
      </c>
      <c r="BP318" s="30">
        <v>1</v>
      </c>
      <c r="BQ318" s="30">
        <v>63</v>
      </c>
      <c r="BR318" s="117">
        <v>1.6</v>
      </c>
      <c r="BS318" s="122">
        <v>0.492063492063492</v>
      </c>
      <c r="BT318" s="180"/>
      <c r="BU318" s="128"/>
      <c r="BV318" s="128"/>
      <c r="BW318" s="30">
        <v>201</v>
      </c>
      <c r="BX318" s="30">
        <v>0</v>
      </c>
      <c r="BY318" s="30">
        <v>22</v>
      </c>
      <c r="BZ318" s="117">
        <v>0</v>
      </c>
      <c r="CA318" s="30">
        <v>2</v>
      </c>
      <c r="CB318" s="30">
        <v>31</v>
      </c>
      <c r="CC318" s="117">
        <v>6.5</v>
      </c>
      <c r="CD318" s="30">
        <v>2</v>
      </c>
      <c r="CE318" s="30">
        <v>53</v>
      </c>
      <c r="CF318" s="117">
        <v>3.8</v>
      </c>
      <c r="CG318" s="122">
        <v>0.505079825834543</v>
      </c>
      <c r="CH318" s="182"/>
      <c r="CI318" s="79"/>
      <c r="CJ318" s="128"/>
      <c r="CK318" s="30">
        <v>201</v>
      </c>
      <c r="CL318" s="30">
        <v>0</v>
      </c>
      <c r="CM318" s="30">
        <v>19</v>
      </c>
      <c r="CN318" s="117">
        <v>0</v>
      </c>
      <c r="CO318" s="30">
        <v>24</v>
      </c>
      <c r="CP318" s="30">
        <v>24</v>
      </c>
      <c r="CQ318" s="117">
        <v>100</v>
      </c>
      <c r="CR318" s="30">
        <v>24</v>
      </c>
      <c r="CS318" s="30">
        <v>43</v>
      </c>
      <c r="CT318" s="117">
        <v>55.8</v>
      </c>
      <c r="CU318" s="122">
        <v>1.24926226089869E-12</v>
      </c>
      <c r="CV318" s="180"/>
      <c r="CX318" s="18"/>
    </row>
    <row r="319" spans="3:102" s="11" customFormat="1" ht="9.75" customHeight="1">
      <c r="C319" s="16"/>
      <c r="D319" s="89" t="s">
        <v>483</v>
      </c>
      <c r="E319" s="9">
        <v>100</v>
      </c>
      <c r="F319" s="9">
        <v>100</v>
      </c>
      <c r="G319" s="9">
        <v>100</v>
      </c>
      <c r="H319" s="9">
        <v>100</v>
      </c>
      <c r="I319" s="9">
        <v>0</v>
      </c>
      <c r="J319" s="9">
        <v>100</v>
      </c>
      <c r="N319" s="36"/>
      <c r="O319" s="89" t="s">
        <v>484</v>
      </c>
      <c r="P319" s="9">
        <v>99</v>
      </c>
      <c r="Q319" s="9">
        <v>98.5</v>
      </c>
      <c r="R319" s="9">
        <v>100</v>
      </c>
      <c r="S319" s="9">
        <v>100</v>
      </c>
      <c r="T319" s="9">
        <v>0</v>
      </c>
      <c r="U319" s="9">
        <v>2.8</v>
      </c>
      <c r="Y319" s="36"/>
      <c r="Z319" s="89" t="s">
        <v>485</v>
      </c>
      <c r="AA319" s="9">
        <v>99.3</v>
      </c>
      <c r="AB319" s="9">
        <v>98.5</v>
      </c>
      <c r="AC319" s="9">
        <v>100</v>
      </c>
      <c r="AD319" s="9">
        <v>100</v>
      </c>
      <c r="AE319" s="9">
        <v>0</v>
      </c>
      <c r="AF319" s="9">
        <v>31.4</v>
      </c>
      <c r="AI319" s="27"/>
      <c r="AJ319" s="36"/>
      <c r="AK319" s="89" t="s">
        <v>486</v>
      </c>
      <c r="AL319" s="9">
        <v>100</v>
      </c>
      <c r="AM319" s="9">
        <v>100</v>
      </c>
      <c r="AN319" s="9">
        <v>100</v>
      </c>
      <c r="AO319" s="9">
        <v>100</v>
      </c>
      <c r="AP319" s="9">
        <v>0</v>
      </c>
      <c r="AQ319" s="9">
        <v>88.9</v>
      </c>
      <c r="AR319" s="27"/>
      <c r="AS319" s="27"/>
      <c r="AT319" s="1"/>
      <c r="AU319" s="30">
        <v>216</v>
      </c>
      <c r="AV319" s="30">
        <v>3</v>
      </c>
      <c r="AW319" s="30">
        <v>35</v>
      </c>
      <c r="AX319" s="117">
        <v>8.6</v>
      </c>
      <c r="AY319" s="30">
        <v>16</v>
      </c>
      <c r="AZ319" s="30">
        <v>33</v>
      </c>
      <c r="BA319" s="117">
        <v>48.5</v>
      </c>
      <c r="BB319" s="30">
        <v>19</v>
      </c>
      <c r="BC319" s="30">
        <v>68</v>
      </c>
      <c r="BD319" s="117">
        <v>27.9</v>
      </c>
      <c r="BE319" s="122">
        <v>0.000325742100049851</v>
      </c>
      <c r="BF319" s="178"/>
      <c r="BG319" s="133"/>
      <c r="BH319" s="128"/>
      <c r="BI319" s="30">
        <v>216</v>
      </c>
      <c r="BJ319" s="30">
        <v>0</v>
      </c>
      <c r="BK319" s="30">
        <v>32</v>
      </c>
      <c r="BL319" s="117">
        <v>0</v>
      </c>
      <c r="BM319" s="30">
        <v>0</v>
      </c>
      <c r="BN319" s="30">
        <v>31</v>
      </c>
      <c r="BO319" s="117">
        <v>0</v>
      </c>
      <c r="BP319" s="30">
        <v>0</v>
      </c>
      <c r="BQ319" s="30">
        <v>63</v>
      </c>
      <c r="BR319" s="117">
        <v>0</v>
      </c>
      <c r="BS319" s="122">
        <v>1</v>
      </c>
      <c r="BT319" s="180"/>
      <c r="BU319" s="128"/>
      <c r="BV319" s="128"/>
      <c r="BW319" s="30">
        <v>216</v>
      </c>
      <c r="BX319" s="30">
        <v>0</v>
      </c>
      <c r="BY319" s="30">
        <v>22</v>
      </c>
      <c r="BZ319" s="117">
        <v>0</v>
      </c>
      <c r="CA319" s="30">
        <v>11</v>
      </c>
      <c r="CB319" s="30">
        <v>31</v>
      </c>
      <c r="CC319" s="117">
        <v>35.5</v>
      </c>
      <c r="CD319" s="30">
        <v>11</v>
      </c>
      <c r="CE319" s="30">
        <v>53</v>
      </c>
      <c r="CF319" s="117">
        <v>20.8</v>
      </c>
      <c r="CG319" s="122">
        <v>0.00138308294682125</v>
      </c>
      <c r="CH319" s="182"/>
      <c r="CI319" s="128"/>
      <c r="CJ319" s="128"/>
      <c r="CK319" s="30">
        <v>216</v>
      </c>
      <c r="CL319" s="30">
        <v>0</v>
      </c>
      <c r="CM319" s="30">
        <v>19</v>
      </c>
      <c r="CN319" s="117">
        <v>0</v>
      </c>
      <c r="CO319" s="30">
        <v>24</v>
      </c>
      <c r="CP319" s="30">
        <v>24</v>
      </c>
      <c r="CQ319" s="117">
        <v>100</v>
      </c>
      <c r="CR319" s="30">
        <v>24</v>
      </c>
      <c r="CS319" s="30">
        <v>43</v>
      </c>
      <c r="CT319" s="117">
        <v>55.8</v>
      </c>
      <c r="CU319" s="122">
        <v>1.24926226089869E-12</v>
      </c>
      <c r="CV319" s="180"/>
      <c r="CX319" s="18"/>
    </row>
    <row r="320" spans="3:102" s="11" customFormat="1" ht="9.75" customHeight="1">
      <c r="C320" s="16"/>
      <c r="D320" s="89" t="s">
        <v>487</v>
      </c>
      <c r="E320" s="9">
        <v>100</v>
      </c>
      <c r="F320" s="9">
        <v>100</v>
      </c>
      <c r="G320" s="9">
        <v>100</v>
      </c>
      <c r="H320" s="9">
        <v>100</v>
      </c>
      <c r="I320" s="9">
        <v>0</v>
      </c>
      <c r="J320" s="9">
        <v>100</v>
      </c>
      <c r="N320" s="36"/>
      <c r="O320" s="89" t="s">
        <v>488</v>
      </c>
      <c r="P320" s="9">
        <v>96</v>
      </c>
      <c r="Q320" s="9">
        <v>97</v>
      </c>
      <c r="R320" s="9">
        <v>100</v>
      </c>
      <c r="S320" s="9">
        <v>100</v>
      </c>
      <c r="T320" s="9">
        <v>0</v>
      </c>
      <c r="U320" s="9">
        <v>2.9</v>
      </c>
      <c r="Y320" s="36"/>
      <c r="Z320" s="89" t="s">
        <v>489</v>
      </c>
      <c r="AA320" s="9">
        <v>99.7</v>
      </c>
      <c r="AB320" s="9">
        <v>98.5</v>
      </c>
      <c r="AC320" s="9">
        <v>100</v>
      </c>
      <c r="AD320" s="9">
        <v>100</v>
      </c>
      <c r="AE320" s="9">
        <v>0</v>
      </c>
      <c r="AF320" s="9">
        <v>31.4</v>
      </c>
      <c r="AI320" s="27"/>
      <c r="AJ320" s="36"/>
      <c r="AK320" s="89" t="s">
        <v>490</v>
      </c>
      <c r="AL320" s="9">
        <v>100</v>
      </c>
      <c r="AM320" s="9">
        <v>100</v>
      </c>
      <c r="AN320" s="9">
        <v>100</v>
      </c>
      <c r="AO320" s="9">
        <v>100</v>
      </c>
      <c r="AP320" s="9">
        <v>0</v>
      </c>
      <c r="AQ320" s="9">
        <v>77.8</v>
      </c>
      <c r="AR320" s="27"/>
      <c r="AS320" s="27"/>
      <c r="AT320" s="1"/>
      <c r="AU320" s="30">
        <v>219</v>
      </c>
      <c r="AV320" s="30">
        <v>3</v>
      </c>
      <c r="AW320" s="30">
        <v>35</v>
      </c>
      <c r="AX320" s="117">
        <v>8.6</v>
      </c>
      <c r="AY320" s="30">
        <v>16</v>
      </c>
      <c r="AZ320" s="30">
        <v>33</v>
      </c>
      <c r="BA320" s="117">
        <v>48.5</v>
      </c>
      <c r="BB320" s="30">
        <v>19</v>
      </c>
      <c r="BC320" s="30">
        <v>68</v>
      </c>
      <c r="BD320" s="117">
        <v>27.9</v>
      </c>
      <c r="BE320" s="122">
        <v>0.000325742100049851</v>
      </c>
      <c r="BF320" s="178"/>
      <c r="BG320" s="133"/>
      <c r="BH320" s="128"/>
      <c r="BI320" s="30">
        <v>219</v>
      </c>
      <c r="BJ320" s="30">
        <v>0</v>
      </c>
      <c r="BK320" s="30">
        <v>32</v>
      </c>
      <c r="BL320" s="117">
        <v>0</v>
      </c>
      <c r="BM320" s="30">
        <v>1</v>
      </c>
      <c r="BN320" s="30">
        <v>31</v>
      </c>
      <c r="BO320" s="117">
        <v>3.2</v>
      </c>
      <c r="BP320" s="30">
        <v>1</v>
      </c>
      <c r="BQ320" s="30">
        <v>63</v>
      </c>
      <c r="BR320" s="117">
        <v>1.6</v>
      </c>
      <c r="BS320" s="122">
        <v>0.492063492063492</v>
      </c>
      <c r="BT320" s="180"/>
      <c r="BU320" s="128"/>
      <c r="BV320" s="128"/>
      <c r="BW320" s="30">
        <v>219</v>
      </c>
      <c r="BX320" s="30">
        <v>0</v>
      </c>
      <c r="BY320" s="30">
        <v>22</v>
      </c>
      <c r="BZ320" s="117">
        <v>0</v>
      </c>
      <c r="CA320" s="30">
        <v>7</v>
      </c>
      <c r="CB320" s="30">
        <v>32</v>
      </c>
      <c r="CC320" s="117">
        <v>21.9</v>
      </c>
      <c r="CD320" s="30">
        <v>7</v>
      </c>
      <c r="CE320" s="30">
        <v>54</v>
      </c>
      <c r="CF320" s="117">
        <v>13</v>
      </c>
      <c r="CG320" s="122">
        <v>0.0334500128062836</v>
      </c>
      <c r="CH320" s="182"/>
      <c r="CI320" s="128"/>
      <c r="CJ320" s="128"/>
      <c r="CK320" s="30">
        <v>219</v>
      </c>
      <c r="CL320" s="30">
        <v>0</v>
      </c>
      <c r="CM320" s="30">
        <v>19</v>
      </c>
      <c r="CN320" s="117">
        <v>0</v>
      </c>
      <c r="CO320" s="30">
        <v>23</v>
      </c>
      <c r="CP320" s="30">
        <v>24</v>
      </c>
      <c r="CQ320" s="117">
        <v>95.8</v>
      </c>
      <c r="CR320" s="30">
        <v>23</v>
      </c>
      <c r="CS320" s="30">
        <v>43</v>
      </c>
      <c r="CT320" s="117">
        <v>53.5</v>
      </c>
      <c r="CU320" s="122">
        <v>2.49852452179737E-11</v>
      </c>
      <c r="CV320" s="180"/>
      <c r="CX320" s="18"/>
    </row>
    <row r="321" spans="3:102" s="11" customFormat="1" ht="9.75" customHeight="1">
      <c r="C321" s="16"/>
      <c r="D321" s="89" t="s">
        <v>491</v>
      </c>
      <c r="E321" s="9">
        <v>99.7</v>
      </c>
      <c r="F321" s="9">
        <v>98.5</v>
      </c>
      <c r="G321" s="9">
        <v>100</v>
      </c>
      <c r="H321" s="9">
        <v>100</v>
      </c>
      <c r="I321" s="9">
        <v>0</v>
      </c>
      <c r="J321" s="9">
        <v>100</v>
      </c>
      <c r="N321" s="36"/>
      <c r="O321" s="89" t="s">
        <v>492</v>
      </c>
      <c r="P321" s="9">
        <v>98.3</v>
      </c>
      <c r="Q321" s="9">
        <v>98.5</v>
      </c>
      <c r="R321" s="9">
        <v>100</v>
      </c>
      <c r="S321" s="9">
        <v>100</v>
      </c>
      <c r="T321" s="9">
        <v>0.7</v>
      </c>
      <c r="U321" s="9">
        <v>2.9</v>
      </c>
      <c r="Y321" s="36"/>
      <c r="Z321" s="89" t="s">
        <v>493</v>
      </c>
      <c r="AA321" s="9">
        <v>97.6</v>
      </c>
      <c r="AB321" s="9">
        <v>98.5</v>
      </c>
      <c r="AC321" s="9">
        <v>100</v>
      </c>
      <c r="AD321" s="9">
        <v>97.2</v>
      </c>
      <c r="AE321" s="9">
        <v>0</v>
      </c>
      <c r="AF321" s="9">
        <v>37.1</v>
      </c>
      <c r="AI321" s="27"/>
      <c r="AJ321" s="18"/>
      <c r="AK321" s="18"/>
      <c r="AL321" s="19"/>
      <c r="AM321" s="19"/>
      <c r="AN321" s="19"/>
      <c r="AO321" s="19"/>
      <c r="AP321" s="19"/>
      <c r="AQ321" s="19"/>
      <c r="AR321" s="27"/>
      <c r="AS321" s="27"/>
      <c r="AT321" s="1"/>
      <c r="AU321" s="30">
        <v>223</v>
      </c>
      <c r="AV321" s="30">
        <v>5</v>
      </c>
      <c r="AW321" s="30">
        <v>35</v>
      </c>
      <c r="AX321" s="117">
        <v>14.3</v>
      </c>
      <c r="AY321" s="30">
        <v>17</v>
      </c>
      <c r="AZ321" s="30">
        <v>33</v>
      </c>
      <c r="BA321" s="117">
        <v>51.5</v>
      </c>
      <c r="BB321" s="30">
        <v>22</v>
      </c>
      <c r="BC321" s="30">
        <v>68</v>
      </c>
      <c r="BD321" s="117">
        <v>32.4</v>
      </c>
      <c r="BE321" s="122">
        <v>0.00161709513922624</v>
      </c>
      <c r="BF321" s="178"/>
      <c r="BG321" s="133"/>
      <c r="BH321" s="128"/>
      <c r="BI321" s="30">
        <v>223</v>
      </c>
      <c r="BJ321" s="30">
        <v>2</v>
      </c>
      <c r="BK321" s="30">
        <v>32</v>
      </c>
      <c r="BL321" s="117">
        <v>6.2</v>
      </c>
      <c r="BM321" s="30">
        <v>0</v>
      </c>
      <c r="BN321" s="30">
        <v>31</v>
      </c>
      <c r="BO321" s="117">
        <v>0</v>
      </c>
      <c r="BP321" s="30">
        <v>2</v>
      </c>
      <c r="BQ321" s="30">
        <v>63</v>
      </c>
      <c r="BR321" s="117">
        <v>3.2</v>
      </c>
      <c r="BS321" s="122">
        <v>0.492063492063492</v>
      </c>
      <c r="BT321" s="180"/>
      <c r="BU321" s="128"/>
      <c r="BV321" s="128"/>
      <c r="BW321" s="30">
        <v>223</v>
      </c>
      <c r="BX321" s="30">
        <v>1</v>
      </c>
      <c r="BY321" s="30">
        <v>22</v>
      </c>
      <c r="BZ321" s="117">
        <v>4.5</v>
      </c>
      <c r="CA321" s="30">
        <v>21</v>
      </c>
      <c r="CB321" s="30">
        <v>31</v>
      </c>
      <c r="CC321" s="117">
        <v>67.7</v>
      </c>
      <c r="CD321" s="30">
        <v>22</v>
      </c>
      <c r="CE321" s="30">
        <v>53</v>
      </c>
      <c r="CF321" s="117">
        <v>41.5</v>
      </c>
      <c r="CG321" s="122">
        <v>2.66602372258818E-06</v>
      </c>
      <c r="CH321" s="182"/>
      <c r="CI321" s="128"/>
      <c r="CJ321" s="128"/>
      <c r="CK321" s="30">
        <v>223</v>
      </c>
      <c r="CL321" s="30">
        <v>4</v>
      </c>
      <c r="CM321" s="30">
        <v>19</v>
      </c>
      <c r="CN321" s="117">
        <v>21.1</v>
      </c>
      <c r="CO321" s="30">
        <v>23</v>
      </c>
      <c r="CP321" s="30">
        <v>24</v>
      </c>
      <c r="CQ321" s="117">
        <v>95.8</v>
      </c>
      <c r="CR321" s="30">
        <v>27</v>
      </c>
      <c r="CS321" s="30">
        <v>43</v>
      </c>
      <c r="CT321" s="117">
        <v>62.8</v>
      </c>
      <c r="CU321" s="122">
        <v>3.5444693497348E-07</v>
      </c>
      <c r="CV321" s="180"/>
      <c r="CX321" s="18"/>
    </row>
    <row r="322" spans="3:102" s="11" customFormat="1" ht="9.75" customHeight="1">
      <c r="C322" s="16"/>
      <c r="D322" s="89" t="s">
        <v>494</v>
      </c>
      <c r="E322" s="9">
        <v>99.7</v>
      </c>
      <c r="F322" s="9">
        <v>100</v>
      </c>
      <c r="G322" s="9">
        <v>100</v>
      </c>
      <c r="H322" s="9">
        <v>100</v>
      </c>
      <c r="I322" s="9">
        <v>0</v>
      </c>
      <c r="J322" s="9">
        <v>100</v>
      </c>
      <c r="N322" s="36"/>
      <c r="O322" s="89" t="s">
        <v>495</v>
      </c>
      <c r="P322" s="9">
        <v>99.3</v>
      </c>
      <c r="Q322" s="9">
        <v>100</v>
      </c>
      <c r="R322" s="9">
        <v>100</v>
      </c>
      <c r="S322" s="9">
        <v>100</v>
      </c>
      <c r="T322" s="9">
        <v>0</v>
      </c>
      <c r="U322" s="9">
        <v>5.6</v>
      </c>
      <c r="Y322" s="36"/>
      <c r="Z322" s="89" t="s">
        <v>496</v>
      </c>
      <c r="AA322" s="9">
        <v>100</v>
      </c>
      <c r="AB322" s="9">
        <v>98.5</v>
      </c>
      <c r="AC322" s="9">
        <v>100</v>
      </c>
      <c r="AD322" s="9">
        <v>100</v>
      </c>
      <c r="AE322" s="9">
        <v>0</v>
      </c>
      <c r="AF322" s="9">
        <v>50</v>
      </c>
      <c r="AI322" s="27"/>
      <c r="AJ322" s="18"/>
      <c r="AK322" s="18"/>
      <c r="AL322" s="19"/>
      <c r="AM322" s="19"/>
      <c r="AN322" s="19"/>
      <c r="AO322" s="19"/>
      <c r="AP322" s="19"/>
      <c r="AQ322" s="19"/>
      <c r="AR322" s="27"/>
      <c r="AS322" s="27"/>
      <c r="AT322" s="1"/>
      <c r="AU322" s="30">
        <v>240</v>
      </c>
      <c r="AV322" s="30">
        <v>4</v>
      </c>
      <c r="AW322" s="30">
        <v>35</v>
      </c>
      <c r="AX322" s="117">
        <v>11.4</v>
      </c>
      <c r="AY322" s="30">
        <v>17</v>
      </c>
      <c r="AZ322" s="30">
        <v>33</v>
      </c>
      <c r="BA322" s="117">
        <v>51.5</v>
      </c>
      <c r="BB322" s="30">
        <v>21</v>
      </c>
      <c r="BC322" s="30">
        <v>68</v>
      </c>
      <c r="BD322" s="117">
        <v>30.9</v>
      </c>
      <c r="BE322" s="122">
        <v>0.000508277301873366</v>
      </c>
      <c r="BF322" s="178"/>
      <c r="BG322" s="133"/>
      <c r="BH322" s="128"/>
      <c r="BI322" s="30">
        <v>240</v>
      </c>
      <c r="BJ322" s="30">
        <v>2</v>
      </c>
      <c r="BK322" s="30">
        <v>32</v>
      </c>
      <c r="BL322" s="117">
        <v>6.2</v>
      </c>
      <c r="BM322" s="30">
        <v>0</v>
      </c>
      <c r="BN322" s="30">
        <v>31</v>
      </c>
      <c r="BO322" s="117">
        <v>0</v>
      </c>
      <c r="BP322" s="30">
        <v>2</v>
      </c>
      <c r="BQ322" s="30">
        <v>63</v>
      </c>
      <c r="BR322" s="117">
        <v>3.2</v>
      </c>
      <c r="BS322" s="122">
        <v>0.492063492063492</v>
      </c>
      <c r="BT322" s="180"/>
      <c r="BU322" s="128"/>
      <c r="BV322" s="128"/>
      <c r="BW322" s="30">
        <v>240</v>
      </c>
      <c r="BX322" s="30">
        <v>1</v>
      </c>
      <c r="BY322" s="30">
        <v>22</v>
      </c>
      <c r="BZ322" s="117">
        <v>4.5</v>
      </c>
      <c r="CA322" s="30">
        <v>22</v>
      </c>
      <c r="CB322" s="30">
        <v>30</v>
      </c>
      <c r="CC322" s="117">
        <v>73.3</v>
      </c>
      <c r="CD322" s="30">
        <v>23</v>
      </c>
      <c r="CE322" s="30">
        <v>52</v>
      </c>
      <c r="CF322" s="117">
        <v>44.2</v>
      </c>
      <c r="CG322" s="122">
        <v>4.92960997941939E-07</v>
      </c>
      <c r="CH322" s="182"/>
      <c r="CI322" s="128"/>
      <c r="CJ322" s="128"/>
      <c r="CK322" s="30">
        <v>240</v>
      </c>
      <c r="CL322" s="30">
        <v>4</v>
      </c>
      <c r="CM322" s="30">
        <v>19</v>
      </c>
      <c r="CN322" s="117">
        <v>21.1</v>
      </c>
      <c r="CO322" s="30">
        <v>23</v>
      </c>
      <c r="CP322" s="30">
        <v>24</v>
      </c>
      <c r="CQ322" s="117">
        <v>95.8</v>
      </c>
      <c r="CR322" s="30">
        <v>27</v>
      </c>
      <c r="CS322" s="30">
        <v>43</v>
      </c>
      <c r="CT322" s="117">
        <v>62.8</v>
      </c>
      <c r="CU322" s="122">
        <v>3.5444693497348E-07</v>
      </c>
      <c r="CV322" s="180"/>
      <c r="CX322" s="18"/>
    </row>
    <row r="323" spans="3:102" s="11" customFormat="1" ht="9.75" customHeight="1">
      <c r="C323" s="16"/>
      <c r="D323" s="89" t="s">
        <v>497</v>
      </c>
      <c r="E323" s="9">
        <v>99.3</v>
      </c>
      <c r="F323" s="9">
        <v>100</v>
      </c>
      <c r="G323" s="9">
        <v>100</v>
      </c>
      <c r="H323" s="9">
        <v>100</v>
      </c>
      <c r="I323" s="9">
        <v>0</v>
      </c>
      <c r="J323" s="9">
        <v>97.2</v>
      </c>
      <c r="N323" s="36"/>
      <c r="O323" s="89" t="s">
        <v>498</v>
      </c>
      <c r="P323" s="9">
        <v>98.7</v>
      </c>
      <c r="Q323" s="9">
        <v>100</v>
      </c>
      <c r="R323" s="9">
        <v>100</v>
      </c>
      <c r="S323" s="9">
        <v>100</v>
      </c>
      <c r="T323" s="9">
        <v>0</v>
      </c>
      <c r="U323" s="9">
        <v>2.8</v>
      </c>
      <c r="Y323" s="36"/>
      <c r="Z323" s="89" t="s">
        <v>499</v>
      </c>
      <c r="AA323" s="9">
        <v>100</v>
      </c>
      <c r="AB323" s="9">
        <v>98.5</v>
      </c>
      <c r="AC323" s="9">
        <v>100</v>
      </c>
      <c r="AD323" s="9">
        <v>100</v>
      </c>
      <c r="AE323" s="9">
        <v>0</v>
      </c>
      <c r="AF323" s="9">
        <v>41.7</v>
      </c>
      <c r="AI323" s="27"/>
      <c r="AJ323" s="18"/>
      <c r="AK323" s="18"/>
      <c r="AL323" s="19"/>
      <c r="AM323" s="19"/>
      <c r="AN323" s="19"/>
      <c r="AO323" s="19"/>
      <c r="AP323" s="19"/>
      <c r="AQ323" s="19"/>
      <c r="AR323" s="27"/>
      <c r="AS323" s="27"/>
      <c r="AT323" s="1"/>
      <c r="AU323" s="30">
        <v>242</v>
      </c>
      <c r="AV323" s="30">
        <v>3</v>
      </c>
      <c r="AW323" s="30">
        <v>35</v>
      </c>
      <c r="AX323" s="117">
        <v>8.6</v>
      </c>
      <c r="AY323" s="30">
        <v>18</v>
      </c>
      <c r="AZ323" s="30">
        <v>33</v>
      </c>
      <c r="BA323" s="117">
        <v>54.5</v>
      </c>
      <c r="BB323" s="30">
        <v>21</v>
      </c>
      <c r="BC323" s="30">
        <v>68</v>
      </c>
      <c r="BD323" s="117">
        <v>30.9</v>
      </c>
      <c r="BE323" s="122">
        <v>5.08755723622271E-05</v>
      </c>
      <c r="BF323" s="178"/>
      <c r="BG323" s="133"/>
      <c r="BH323" s="128"/>
      <c r="BI323" s="30">
        <v>242</v>
      </c>
      <c r="BJ323" s="30">
        <v>2</v>
      </c>
      <c r="BK323" s="30">
        <v>32</v>
      </c>
      <c r="BL323" s="117">
        <v>6.2</v>
      </c>
      <c r="BM323" s="30">
        <v>1</v>
      </c>
      <c r="BN323" s="30">
        <v>31</v>
      </c>
      <c r="BO323" s="117">
        <v>3.2</v>
      </c>
      <c r="BP323" s="30">
        <v>3</v>
      </c>
      <c r="BQ323" s="30">
        <v>63</v>
      </c>
      <c r="BR323" s="117">
        <v>4.8</v>
      </c>
      <c r="BS323" s="122">
        <v>1</v>
      </c>
      <c r="BT323" s="180"/>
      <c r="BU323" s="128"/>
      <c r="BV323" s="128"/>
      <c r="BW323" s="30">
        <v>242</v>
      </c>
      <c r="BX323" s="30">
        <v>1</v>
      </c>
      <c r="BY323" s="30">
        <v>22</v>
      </c>
      <c r="BZ323" s="117">
        <v>4.5</v>
      </c>
      <c r="CA323" s="30">
        <v>12</v>
      </c>
      <c r="CB323" s="30">
        <v>32</v>
      </c>
      <c r="CC323" s="117">
        <v>37.5</v>
      </c>
      <c r="CD323" s="30">
        <v>13</v>
      </c>
      <c r="CE323" s="30">
        <v>54</v>
      </c>
      <c r="CF323" s="117">
        <v>24.1</v>
      </c>
      <c r="CG323" s="122">
        <v>0.00802513660645199</v>
      </c>
      <c r="CH323" s="182"/>
      <c r="CI323" s="128"/>
      <c r="CJ323" s="128"/>
      <c r="CK323" s="30">
        <v>242</v>
      </c>
      <c r="CL323" s="30">
        <v>0</v>
      </c>
      <c r="CM323" s="30">
        <v>19</v>
      </c>
      <c r="CN323" s="117">
        <v>0</v>
      </c>
      <c r="CO323" s="30">
        <v>24</v>
      </c>
      <c r="CP323" s="30">
        <v>24</v>
      </c>
      <c r="CQ323" s="117">
        <v>100</v>
      </c>
      <c r="CR323" s="30">
        <v>24</v>
      </c>
      <c r="CS323" s="30">
        <v>43</v>
      </c>
      <c r="CT323" s="117">
        <v>55.8</v>
      </c>
      <c r="CU323" s="122">
        <v>1.24926226089869E-12</v>
      </c>
      <c r="CV323" s="180"/>
      <c r="CX323" s="18"/>
    </row>
    <row r="324" spans="3:102" s="11" customFormat="1" ht="9.75" customHeight="1">
      <c r="C324" s="16"/>
      <c r="D324" s="89" t="s">
        <v>500</v>
      </c>
      <c r="E324" s="9">
        <v>99.7</v>
      </c>
      <c r="F324" s="9">
        <v>98.5</v>
      </c>
      <c r="G324" s="9">
        <v>100</v>
      </c>
      <c r="H324" s="9">
        <v>100</v>
      </c>
      <c r="I324" s="9">
        <v>0</v>
      </c>
      <c r="J324" s="9">
        <v>97.2</v>
      </c>
      <c r="N324" s="36"/>
      <c r="O324" s="89" t="s">
        <v>501</v>
      </c>
      <c r="P324" s="9">
        <v>96.6</v>
      </c>
      <c r="Q324" s="9">
        <v>100</v>
      </c>
      <c r="R324" s="9">
        <v>100</v>
      </c>
      <c r="S324" s="9">
        <v>100</v>
      </c>
      <c r="T324" s="9">
        <v>0</v>
      </c>
      <c r="U324" s="9">
        <v>2.8</v>
      </c>
      <c r="Y324" s="36"/>
      <c r="Z324" s="89" t="s">
        <v>502</v>
      </c>
      <c r="AA324" s="9">
        <v>100</v>
      </c>
      <c r="AB324" s="9">
        <v>100</v>
      </c>
      <c r="AC324" s="9">
        <v>100</v>
      </c>
      <c r="AD324" s="9">
        <v>100</v>
      </c>
      <c r="AE324" s="9">
        <v>0</v>
      </c>
      <c r="AF324" s="9">
        <v>38.9</v>
      </c>
      <c r="AI324" s="27"/>
      <c r="AJ324" s="18"/>
      <c r="AK324" s="18"/>
      <c r="AL324" s="19"/>
      <c r="AM324" s="19"/>
      <c r="AN324" s="19"/>
      <c r="AO324" s="19"/>
      <c r="AP324" s="19"/>
      <c r="AQ324" s="19"/>
      <c r="AR324" s="19"/>
      <c r="AS324" s="27"/>
      <c r="AT324" s="1"/>
      <c r="AU324" s="30">
        <v>244</v>
      </c>
      <c r="AV324" s="30">
        <v>5</v>
      </c>
      <c r="AW324" s="30">
        <v>35</v>
      </c>
      <c r="AX324" s="117">
        <v>14.3</v>
      </c>
      <c r="AY324" s="30">
        <v>17</v>
      </c>
      <c r="AZ324" s="30">
        <v>33</v>
      </c>
      <c r="BA324" s="117">
        <v>51.5</v>
      </c>
      <c r="BB324" s="30">
        <v>22</v>
      </c>
      <c r="BC324" s="30">
        <v>68</v>
      </c>
      <c r="BD324" s="117">
        <v>32.4</v>
      </c>
      <c r="BE324" s="122">
        <v>0.00161709513922624</v>
      </c>
      <c r="BF324" s="178"/>
      <c r="BG324" s="133"/>
      <c r="BH324" s="128"/>
      <c r="BI324" s="30">
        <v>244</v>
      </c>
      <c r="BJ324" s="30">
        <v>0</v>
      </c>
      <c r="BK324" s="30">
        <v>32</v>
      </c>
      <c r="BL324" s="117">
        <v>0</v>
      </c>
      <c r="BM324" s="30">
        <v>1</v>
      </c>
      <c r="BN324" s="30">
        <v>31</v>
      </c>
      <c r="BO324" s="117">
        <v>3.2</v>
      </c>
      <c r="BP324" s="30">
        <v>1</v>
      </c>
      <c r="BQ324" s="30">
        <v>63</v>
      </c>
      <c r="BR324" s="117">
        <v>1.6</v>
      </c>
      <c r="BS324" s="122">
        <v>0.492063492063492</v>
      </c>
      <c r="BT324" s="180"/>
      <c r="BU324" s="128"/>
      <c r="BV324" s="128"/>
      <c r="BW324" s="30">
        <v>244</v>
      </c>
      <c r="BX324" s="30">
        <v>0</v>
      </c>
      <c r="BY324" s="30">
        <v>22</v>
      </c>
      <c r="BZ324" s="117">
        <v>0</v>
      </c>
      <c r="CA324" s="30">
        <v>12</v>
      </c>
      <c r="CB324" s="30">
        <v>32</v>
      </c>
      <c r="CC324" s="117">
        <v>37.5</v>
      </c>
      <c r="CD324" s="30">
        <v>12</v>
      </c>
      <c r="CE324" s="30">
        <v>54</v>
      </c>
      <c r="CF324" s="117">
        <v>22.2</v>
      </c>
      <c r="CG324" s="122">
        <v>0.00166104455815183</v>
      </c>
      <c r="CH324" s="182"/>
      <c r="CI324" s="128"/>
      <c r="CJ324" s="128"/>
      <c r="CK324" s="30">
        <v>244</v>
      </c>
      <c r="CL324" s="30">
        <v>0</v>
      </c>
      <c r="CM324" s="30">
        <v>19</v>
      </c>
      <c r="CN324" s="117">
        <v>0</v>
      </c>
      <c r="CO324" s="30">
        <v>24</v>
      </c>
      <c r="CP324" s="30">
        <v>24</v>
      </c>
      <c r="CQ324" s="117">
        <v>100</v>
      </c>
      <c r="CR324" s="30">
        <v>24</v>
      </c>
      <c r="CS324" s="30">
        <v>43</v>
      </c>
      <c r="CT324" s="117">
        <v>55.8</v>
      </c>
      <c r="CU324" s="122">
        <v>1.24926226089869E-12</v>
      </c>
      <c r="CV324" s="180"/>
      <c r="CX324" s="18"/>
    </row>
    <row r="325" spans="3:100" s="11" customFormat="1" ht="9.75" customHeight="1">
      <c r="C325" s="16"/>
      <c r="D325" s="89" t="s">
        <v>503</v>
      </c>
      <c r="E325" s="9">
        <v>99.7</v>
      </c>
      <c r="F325" s="9">
        <v>98.5</v>
      </c>
      <c r="G325" s="9">
        <v>100</v>
      </c>
      <c r="H325" s="9">
        <v>100</v>
      </c>
      <c r="I325" s="9">
        <v>0</v>
      </c>
      <c r="J325" s="9">
        <v>97.2</v>
      </c>
      <c r="N325" s="36"/>
      <c r="O325" s="89" t="s">
        <v>504</v>
      </c>
      <c r="P325" s="9">
        <v>99.7</v>
      </c>
      <c r="Q325" s="9">
        <v>100</v>
      </c>
      <c r="R325" s="9">
        <v>100</v>
      </c>
      <c r="S325" s="9">
        <v>100</v>
      </c>
      <c r="T325" s="9">
        <v>0</v>
      </c>
      <c r="U325" s="9">
        <v>2.8</v>
      </c>
      <c r="Y325" s="36"/>
      <c r="Z325" s="89" t="s">
        <v>505</v>
      </c>
      <c r="AA325" s="9">
        <v>100</v>
      </c>
      <c r="AB325" s="9">
        <v>98.5</v>
      </c>
      <c r="AC325" s="9">
        <v>100</v>
      </c>
      <c r="AD325" s="9">
        <v>100</v>
      </c>
      <c r="AE325" s="9">
        <v>0</v>
      </c>
      <c r="AF325" s="9">
        <v>33.3</v>
      </c>
      <c r="AI325" s="27"/>
      <c r="AJ325" s="18"/>
      <c r="AK325" s="18"/>
      <c r="AL325" s="19"/>
      <c r="AM325" s="19"/>
      <c r="AN325" s="19"/>
      <c r="AO325" s="19"/>
      <c r="AP325" s="19"/>
      <c r="AQ325" s="19"/>
      <c r="AR325" s="19"/>
      <c r="AS325" s="27"/>
      <c r="AT325" s="1"/>
      <c r="AU325" s="30">
        <v>259</v>
      </c>
      <c r="AV325" s="30">
        <v>8</v>
      </c>
      <c r="AW325" s="30">
        <v>35</v>
      </c>
      <c r="AX325" s="117">
        <v>22.9</v>
      </c>
      <c r="AY325" s="30">
        <v>16</v>
      </c>
      <c r="AZ325" s="30">
        <v>33</v>
      </c>
      <c r="BA325" s="117">
        <v>48.5</v>
      </c>
      <c r="BB325" s="30">
        <v>24</v>
      </c>
      <c r="BC325" s="30">
        <v>68</v>
      </c>
      <c r="BD325" s="117">
        <v>35.3</v>
      </c>
      <c r="BE325" s="122">
        <v>0.0417710368396686</v>
      </c>
      <c r="BF325" s="178"/>
      <c r="BG325" s="133"/>
      <c r="BH325" s="128"/>
      <c r="BI325" s="30">
        <v>259</v>
      </c>
      <c r="BJ325" s="30">
        <v>3</v>
      </c>
      <c r="BK325" s="30">
        <v>32</v>
      </c>
      <c r="BL325" s="117">
        <v>9.4</v>
      </c>
      <c r="BM325" s="30">
        <v>1</v>
      </c>
      <c r="BN325" s="30">
        <v>31</v>
      </c>
      <c r="BO325" s="117">
        <v>3.2</v>
      </c>
      <c r="BP325" s="30">
        <v>4</v>
      </c>
      <c r="BQ325" s="30">
        <v>63</v>
      </c>
      <c r="BR325" s="117">
        <v>6.3</v>
      </c>
      <c r="BS325" s="122">
        <v>0.6128024980484</v>
      </c>
      <c r="BT325" s="180"/>
      <c r="BU325" s="128"/>
      <c r="BV325" s="128"/>
      <c r="BW325" s="30">
        <v>259</v>
      </c>
      <c r="BX325" s="30">
        <v>2</v>
      </c>
      <c r="BY325" s="30">
        <v>22</v>
      </c>
      <c r="BZ325" s="117">
        <v>9.1</v>
      </c>
      <c r="CA325" s="30">
        <v>6</v>
      </c>
      <c r="CB325" s="30">
        <v>32</v>
      </c>
      <c r="CC325" s="117">
        <v>18.8</v>
      </c>
      <c r="CD325" s="30">
        <v>8</v>
      </c>
      <c r="CE325" s="30">
        <v>54</v>
      </c>
      <c r="CF325" s="117">
        <v>14.8</v>
      </c>
      <c r="CG325" s="122">
        <v>0.44912514615209</v>
      </c>
      <c r="CH325" s="182"/>
      <c r="CI325" s="128"/>
      <c r="CJ325" s="128"/>
      <c r="CK325" s="30">
        <v>259</v>
      </c>
      <c r="CL325" s="30">
        <v>4</v>
      </c>
      <c r="CM325" s="30">
        <v>19</v>
      </c>
      <c r="CN325" s="117">
        <v>21.1</v>
      </c>
      <c r="CO325" s="30">
        <v>24</v>
      </c>
      <c r="CP325" s="30">
        <v>24</v>
      </c>
      <c r="CQ325" s="117">
        <v>100</v>
      </c>
      <c r="CR325" s="30">
        <v>28</v>
      </c>
      <c r="CS325" s="30">
        <v>43</v>
      </c>
      <c r="CT325" s="117">
        <v>65.1</v>
      </c>
      <c r="CU325" s="122">
        <v>2.55786447919006E-08</v>
      </c>
      <c r="CV325" s="180"/>
    </row>
    <row r="326" spans="3:100" s="11" customFormat="1" ht="9.75" customHeight="1">
      <c r="C326" s="16"/>
      <c r="D326" s="89" t="s">
        <v>506</v>
      </c>
      <c r="E326" s="9">
        <v>100</v>
      </c>
      <c r="F326" s="9">
        <v>97</v>
      </c>
      <c r="G326" s="9">
        <v>100</v>
      </c>
      <c r="H326" s="9">
        <v>100</v>
      </c>
      <c r="I326" s="9">
        <v>0</v>
      </c>
      <c r="J326" s="9">
        <v>97.2</v>
      </c>
      <c r="N326" s="36"/>
      <c r="O326" s="89" t="s">
        <v>507</v>
      </c>
      <c r="P326" s="9">
        <v>98</v>
      </c>
      <c r="Q326" s="9">
        <v>98.5</v>
      </c>
      <c r="R326" s="9">
        <v>100</v>
      </c>
      <c r="S326" s="9">
        <v>100</v>
      </c>
      <c r="T326" s="9">
        <v>0</v>
      </c>
      <c r="U326" s="9">
        <v>2.8</v>
      </c>
      <c r="Y326" s="36"/>
      <c r="Z326" s="89" t="s">
        <v>508</v>
      </c>
      <c r="AA326" s="9">
        <v>100</v>
      </c>
      <c r="AB326" s="9">
        <v>98.5</v>
      </c>
      <c r="AC326" s="9">
        <v>100</v>
      </c>
      <c r="AD326" s="9">
        <v>100</v>
      </c>
      <c r="AE326" s="9">
        <v>0</v>
      </c>
      <c r="AF326" s="9">
        <v>27.8</v>
      </c>
      <c r="AI326" s="27"/>
      <c r="AJ326" s="18"/>
      <c r="AK326" s="18"/>
      <c r="AL326" s="19"/>
      <c r="AM326" s="19"/>
      <c r="AN326" s="19"/>
      <c r="AO326" s="19"/>
      <c r="AP326" s="19"/>
      <c r="AQ326" s="19"/>
      <c r="AR326" s="19"/>
      <c r="AS326" s="27"/>
      <c r="AT326" s="1"/>
      <c r="AU326" s="30">
        <v>261</v>
      </c>
      <c r="AV326" s="30">
        <v>4</v>
      </c>
      <c r="AW326" s="30">
        <v>35</v>
      </c>
      <c r="AX326" s="117">
        <v>11.4</v>
      </c>
      <c r="AY326" s="30">
        <v>17</v>
      </c>
      <c r="AZ326" s="30">
        <v>33</v>
      </c>
      <c r="BA326" s="117">
        <v>51.5</v>
      </c>
      <c r="BB326" s="30">
        <v>21</v>
      </c>
      <c r="BC326" s="30">
        <v>68</v>
      </c>
      <c r="BD326" s="117">
        <v>30.9</v>
      </c>
      <c r="BE326" s="122">
        <v>0.000508277301873366</v>
      </c>
      <c r="BF326" s="178"/>
      <c r="BG326" s="133"/>
      <c r="BH326" s="128"/>
      <c r="BI326" s="30">
        <v>261</v>
      </c>
      <c r="BJ326" s="30">
        <v>3</v>
      </c>
      <c r="BK326" s="30">
        <v>32</v>
      </c>
      <c r="BL326" s="117">
        <v>9.4</v>
      </c>
      <c r="BM326" s="30">
        <v>1</v>
      </c>
      <c r="BN326" s="30">
        <v>31</v>
      </c>
      <c r="BO326" s="117">
        <v>3.2</v>
      </c>
      <c r="BP326" s="30">
        <v>4</v>
      </c>
      <c r="BQ326" s="30">
        <v>63</v>
      </c>
      <c r="BR326" s="117">
        <v>6.3</v>
      </c>
      <c r="BS326" s="122">
        <v>0.6128024980484</v>
      </c>
      <c r="BT326" s="180"/>
      <c r="BU326" s="128"/>
      <c r="BV326" s="128"/>
      <c r="BW326" s="30">
        <v>261</v>
      </c>
      <c r="BX326" s="30">
        <v>2</v>
      </c>
      <c r="BY326" s="30">
        <v>22</v>
      </c>
      <c r="BZ326" s="117">
        <v>9.1</v>
      </c>
      <c r="CA326" s="30">
        <v>1</v>
      </c>
      <c r="CB326" s="30">
        <v>32</v>
      </c>
      <c r="CC326" s="117">
        <v>3.1</v>
      </c>
      <c r="CD326" s="30">
        <v>3</v>
      </c>
      <c r="CE326" s="30">
        <v>54</v>
      </c>
      <c r="CF326" s="117">
        <v>5.6</v>
      </c>
      <c r="CG326" s="122">
        <v>0.560070956297371</v>
      </c>
      <c r="CH326" s="182"/>
      <c r="CI326" s="128"/>
      <c r="CJ326" s="128"/>
      <c r="CK326" s="30">
        <v>261</v>
      </c>
      <c r="CL326" s="30">
        <v>4</v>
      </c>
      <c r="CM326" s="30">
        <v>19</v>
      </c>
      <c r="CN326" s="117">
        <v>21.1</v>
      </c>
      <c r="CO326" s="30">
        <v>23</v>
      </c>
      <c r="CP326" s="30">
        <v>24</v>
      </c>
      <c r="CQ326" s="117">
        <v>95.8</v>
      </c>
      <c r="CR326" s="30">
        <v>27</v>
      </c>
      <c r="CS326" s="30">
        <v>43</v>
      </c>
      <c r="CT326" s="117">
        <v>62.8</v>
      </c>
      <c r="CU326" s="122">
        <v>3.5444693497348E-07</v>
      </c>
      <c r="CV326" s="180"/>
    </row>
    <row r="327" spans="3:100" s="11" customFormat="1" ht="9.75" customHeight="1">
      <c r="C327" s="16"/>
      <c r="D327" s="89" t="s">
        <v>509</v>
      </c>
      <c r="E327" s="9">
        <v>100</v>
      </c>
      <c r="F327" s="9">
        <v>98.5</v>
      </c>
      <c r="G327" s="9">
        <v>100</v>
      </c>
      <c r="H327" s="9">
        <v>100</v>
      </c>
      <c r="I327" s="9">
        <v>0</v>
      </c>
      <c r="J327" s="9">
        <v>94.4</v>
      </c>
      <c r="N327" s="36"/>
      <c r="O327" s="89" t="s">
        <v>510</v>
      </c>
      <c r="P327" s="9">
        <v>100</v>
      </c>
      <c r="Q327" s="9">
        <v>100</v>
      </c>
      <c r="R327" s="9">
        <v>100</v>
      </c>
      <c r="S327" s="9">
        <v>100</v>
      </c>
      <c r="T327" s="9">
        <v>0</v>
      </c>
      <c r="U327" s="9">
        <v>0</v>
      </c>
      <c r="Y327" s="36"/>
      <c r="Z327" s="89" t="s">
        <v>511</v>
      </c>
      <c r="AA327" s="9">
        <v>100</v>
      </c>
      <c r="AB327" s="9">
        <v>98.5</v>
      </c>
      <c r="AC327" s="9">
        <v>100</v>
      </c>
      <c r="AD327" s="9">
        <v>100</v>
      </c>
      <c r="AE327" s="9">
        <v>0</v>
      </c>
      <c r="AF327" s="9">
        <v>25</v>
      </c>
      <c r="AI327" s="27"/>
      <c r="AJ327" s="18"/>
      <c r="AK327" s="18"/>
      <c r="AL327" s="19"/>
      <c r="AM327" s="19"/>
      <c r="AN327" s="19"/>
      <c r="AO327" s="19"/>
      <c r="AP327" s="19"/>
      <c r="AQ327" s="19"/>
      <c r="AR327" s="19"/>
      <c r="AS327" s="27"/>
      <c r="AT327" s="1"/>
      <c r="AU327" s="30">
        <v>263</v>
      </c>
      <c r="AV327" s="30">
        <v>8</v>
      </c>
      <c r="AW327" s="30">
        <v>35</v>
      </c>
      <c r="AX327" s="117">
        <v>22.9</v>
      </c>
      <c r="AY327" s="30">
        <v>17</v>
      </c>
      <c r="AZ327" s="30">
        <v>33</v>
      </c>
      <c r="BA327" s="117">
        <v>51.5</v>
      </c>
      <c r="BB327" s="30">
        <v>25</v>
      </c>
      <c r="BC327" s="30">
        <v>68</v>
      </c>
      <c r="BD327" s="117">
        <v>36.8</v>
      </c>
      <c r="BE327" s="122">
        <v>0.0229463914141767</v>
      </c>
      <c r="BF327" s="178"/>
      <c r="BG327" s="133"/>
      <c r="BH327" s="128"/>
      <c r="BI327" s="30">
        <v>263</v>
      </c>
      <c r="BJ327" s="30">
        <v>3</v>
      </c>
      <c r="BK327" s="30">
        <v>32</v>
      </c>
      <c r="BL327" s="117">
        <v>9.4</v>
      </c>
      <c r="BM327" s="30">
        <v>1</v>
      </c>
      <c r="BN327" s="30">
        <v>31</v>
      </c>
      <c r="BO327" s="117">
        <v>3.2</v>
      </c>
      <c r="BP327" s="30">
        <v>4</v>
      </c>
      <c r="BQ327" s="30">
        <v>63</v>
      </c>
      <c r="BR327" s="117">
        <v>6.3</v>
      </c>
      <c r="BS327" s="122">
        <v>0.6128024980484</v>
      </c>
      <c r="BT327" s="180"/>
      <c r="BU327" s="128"/>
      <c r="BV327" s="128"/>
      <c r="BW327" s="30">
        <v>263</v>
      </c>
      <c r="BX327" s="30">
        <v>1</v>
      </c>
      <c r="BY327" s="30">
        <v>22</v>
      </c>
      <c r="BZ327" s="117">
        <v>4.5</v>
      </c>
      <c r="CA327" s="30">
        <v>5</v>
      </c>
      <c r="CB327" s="30">
        <v>32</v>
      </c>
      <c r="CC327" s="117">
        <v>15.6</v>
      </c>
      <c r="CD327" s="30">
        <v>6</v>
      </c>
      <c r="CE327" s="30">
        <v>54</v>
      </c>
      <c r="CF327" s="117">
        <v>11.1</v>
      </c>
      <c r="CG327" s="122">
        <v>0.382620585728244</v>
      </c>
      <c r="CH327" s="182"/>
      <c r="CI327" s="128"/>
      <c r="CJ327" s="128"/>
      <c r="CK327" s="30">
        <v>263</v>
      </c>
      <c r="CL327" s="30">
        <v>4</v>
      </c>
      <c r="CM327" s="30">
        <v>19</v>
      </c>
      <c r="CN327" s="117">
        <v>21.1</v>
      </c>
      <c r="CO327" s="30">
        <v>24</v>
      </c>
      <c r="CP327" s="30">
        <v>24</v>
      </c>
      <c r="CQ327" s="117">
        <v>100</v>
      </c>
      <c r="CR327" s="30">
        <v>28</v>
      </c>
      <c r="CS327" s="30">
        <v>43</v>
      </c>
      <c r="CT327" s="117">
        <v>65.1</v>
      </c>
      <c r="CU327" s="122">
        <v>2.55786447919006E-08</v>
      </c>
      <c r="CV327" s="180"/>
    </row>
    <row r="328" spans="3:100" s="11" customFormat="1" ht="9.75" customHeight="1">
      <c r="C328" s="16"/>
      <c r="D328" s="89" t="s">
        <v>512</v>
      </c>
      <c r="E328" s="9">
        <v>99.7</v>
      </c>
      <c r="F328" s="9">
        <v>98.5</v>
      </c>
      <c r="G328" s="9">
        <v>100</v>
      </c>
      <c r="H328" s="9">
        <v>100</v>
      </c>
      <c r="I328" s="9">
        <v>0</v>
      </c>
      <c r="J328" s="9">
        <v>19.4</v>
      </c>
      <c r="N328" s="36"/>
      <c r="O328" s="89" t="s">
        <v>513</v>
      </c>
      <c r="P328" s="9">
        <v>97.3</v>
      </c>
      <c r="Q328" s="9">
        <v>100</v>
      </c>
      <c r="R328" s="9">
        <v>100</v>
      </c>
      <c r="S328" s="9">
        <v>100</v>
      </c>
      <c r="T328" s="9">
        <v>0</v>
      </c>
      <c r="U328" s="9">
        <v>0</v>
      </c>
      <c r="Y328" s="36"/>
      <c r="Z328" s="89" t="s">
        <v>514</v>
      </c>
      <c r="AA328" s="9">
        <v>100</v>
      </c>
      <c r="AB328" s="9">
        <v>98.5</v>
      </c>
      <c r="AC328" s="9">
        <v>100</v>
      </c>
      <c r="AD328" s="9">
        <v>100</v>
      </c>
      <c r="AE328" s="9">
        <v>0</v>
      </c>
      <c r="AF328" s="9">
        <v>25</v>
      </c>
      <c r="AI328" s="27"/>
      <c r="AJ328" s="18"/>
      <c r="AK328" s="18"/>
      <c r="AL328" s="19"/>
      <c r="AM328" s="19"/>
      <c r="AN328" s="19"/>
      <c r="AO328" s="19"/>
      <c r="AP328" s="19"/>
      <c r="AQ328" s="19"/>
      <c r="AR328" s="19"/>
      <c r="AS328" s="27"/>
      <c r="AT328" s="1"/>
      <c r="AU328" s="30">
        <v>269</v>
      </c>
      <c r="AV328" s="30">
        <v>7</v>
      </c>
      <c r="AW328" s="30">
        <v>35</v>
      </c>
      <c r="AX328" s="117">
        <v>20</v>
      </c>
      <c r="AY328" s="30">
        <v>16</v>
      </c>
      <c r="AZ328" s="30">
        <v>33</v>
      </c>
      <c r="BA328" s="117">
        <v>48.5</v>
      </c>
      <c r="BB328" s="30">
        <v>23</v>
      </c>
      <c r="BC328" s="30">
        <v>68</v>
      </c>
      <c r="BD328" s="117">
        <v>33.8</v>
      </c>
      <c r="BE328" s="122">
        <v>0.0204641100243042</v>
      </c>
      <c r="BF328" s="178"/>
      <c r="BG328" s="133"/>
      <c r="BH328" s="128"/>
      <c r="BI328" s="30">
        <v>269</v>
      </c>
      <c r="BJ328" s="30">
        <v>2</v>
      </c>
      <c r="BK328" s="30">
        <v>32</v>
      </c>
      <c r="BL328" s="117">
        <v>6.2</v>
      </c>
      <c r="BM328" s="30">
        <v>3</v>
      </c>
      <c r="BN328" s="30">
        <v>27</v>
      </c>
      <c r="BO328" s="117">
        <v>11.1</v>
      </c>
      <c r="BP328" s="30">
        <v>5</v>
      </c>
      <c r="BQ328" s="30">
        <v>59</v>
      </c>
      <c r="BR328" s="117">
        <v>8.5</v>
      </c>
      <c r="BS328" s="122">
        <v>0.652252143562242</v>
      </c>
      <c r="BT328" s="180"/>
      <c r="BU328" s="128"/>
      <c r="BV328" s="128"/>
      <c r="BW328" s="30">
        <v>269</v>
      </c>
      <c r="BX328" s="30">
        <v>2</v>
      </c>
      <c r="BY328" s="30">
        <v>22</v>
      </c>
      <c r="BZ328" s="117">
        <v>9.1</v>
      </c>
      <c r="CA328" s="30">
        <v>1</v>
      </c>
      <c r="CB328" s="30">
        <v>32</v>
      </c>
      <c r="CC328" s="117">
        <v>3.1</v>
      </c>
      <c r="CD328" s="30">
        <v>3</v>
      </c>
      <c r="CE328" s="30">
        <v>54</v>
      </c>
      <c r="CF328" s="117">
        <v>5.6</v>
      </c>
      <c r="CG328" s="122">
        <v>0.560070956297371</v>
      </c>
      <c r="CH328" s="182"/>
      <c r="CI328" s="128"/>
      <c r="CJ328" s="128"/>
      <c r="CK328" s="30">
        <v>269</v>
      </c>
      <c r="CL328" s="30">
        <v>4</v>
      </c>
      <c r="CM328" s="30">
        <v>18</v>
      </c>
      <c r="CN328" s="117">
        <v>22.2</v>
      </c>
      <c r="CO328" s="30">
        <v>21</v>
      </c>
      <c r="CP328" s="30">
        <v>24</v>
      </c>
      <c r="CQ328" s="117">
        <v>87.5</v>
      </c>
      <c r="CR328" s="30">
        <v>25</v>
      </c>
      <c r="CS328" s="30">
        <v>42</v>
      </c>
      <c r="CT328" s="117">
        <v>59.5</v>
      </c>
      <c r="CU328" s="122">
        <v>2.65781778830795E-05</v>
      </c>
      <c r="CV328" s="180"/>
    </row>
    <row r="329" spans="3:100" s="11" customFormat="1" ht="9.75" customHeight="1">
      <c r="C329" s="16"/>
      <c r="D329" s="89" t="s">
        <v>515</v>
      </c>
      <c r="E329" s="9">
        <v>100</v>
      </c>
      <c r="F329" s="9">
        <v>100</v>
      </c>
      <c r="G329" s="9">
        <v>100</v>
      </c>
      <c r="H329" s="9">
        <v>100</v>
      </c>
      <c r="I329" s="9">
        <v>0</v>
      </c>
      <c r="J329" s="9">
        <v>2.8</v>
      </c>
      <c r="N329" s="36"/>
      <c r="O329" s="89" t="s">
        <v>516</v>
      </c>
      <c r="P329" s="9">
        <v>96.3</v>
      </c>
      <c r="Q329" s="9">
        <v>100</v>
      </c>
      <c r="R329" s="9">
        <v>97</v>
      </c>
      <c r="S329" s="9">
        <v>97.2</v>
      </c>
      <c r="T329" s="9">
        <v>0</v>
      </c>
      <c r="U329" s="9">
        <v>0</v>
      </c>
      <c r="Y329" s="36"/>
      <c r="Z329" s="89" t="s">
        <v>517</v>
      </c>
      <c r="AA329" s="9">
        <v>99.7</v>
      </c>
      <c r="AB329" s="9">
        <v>100</v>
      </c>
      <c r="AC329" s="9">
        <v>100</v>
      </c>
      <c r="AD329" s="9">
        <v>100</v>
      </c>
      <c r="AE329" s="9">
        <v>0</v>
      </c>
      <c r="AF329" s="9">
        <v>22.9</v>
      </c>
      <c r="AI329" s="27"/>
      <c r="AJ329" s="18"/>
      <c r="AK329" s="18"/>
      <c r="AL329" s="19"/>
      <c r="AM329" s="19"/>
      <c r="AN329" s="19"/>
      <c r="AO329" s="19"/>
      <c r="AP329" s="19"/>
      <c r="AQ329" s="19"/>
      <c r="AR329" s="19"/>
      <c r="AS329" s="27"/>
      <c r="AT329" s="1"/>
      <c r="AU329" s="30">
        <v>275</v>
      </c>
      <c r="AV329" s="30">
        <v>13</v>
      </c>
      <c r="AW329" s="30">
        <v>35</v>
      </c>
      <c r="AX329" s="117">
        <v>37.1</v>
      </c>
      <c r="AY329" s="30">
        <v>17</v>
      </c>
      <c r="AZ329" s="30">
        <v>33</v>
      </c>
      <c r="BA329" s="117">
        <v>51.5</v>
      </c>
      <c r="BB329" s="30">
        <v>30</v>
      </c>
      <c r="BC329" s="30">
        <v>68</v>
      </c>
      <c r="BD329" s="117">
        <v>44.1</v>
      </c>
      <c r="BE329" s="122">
        <v>0.328683040546176</v>
      </c>
      <c r="BF329" s="178"/>
      <c r="BG329" s="133"/>
      <c r="BH329" s="128"/>
      <c r="BI329" s="30">
        <v>275</v>
      </c>
      <c r="BJ329" s="30">
        <v>10</v>
      </c>
      <c r="BK329" s="30">
        <v>32</v>
      </c>
      <c r="BL329" s="117">
        <v>31.2</v>
      </c>
      <c r="BM329" s="30">
        <v>2</v>
      </c>
      <c r="BN329" s="30">
        <v>29</v>
      </c>
      <c r="BO329" s="117">
        <v>6.9</v>
      </c>
      <c r="BP329" s="30">
        <v>12</v>
      </c>
      <c r="BQ329" s="30">
        <v>61</v>
      </c>
      <c r="BR329" s="117">
        <v>19.7</v>
      </c>
      <c r="BS329" s="122">
        <v>0.0236808093634671</v>
      </c>
      <c r="BT329" s="180"/>
      <c r="BU329" s="128"/>
      <c r="BV329" s="128"/>
      <c r="BW329" s="30">
        <v>275</v>
      </c>
      <c r="BX329" s="30">
        <v>4</v>
      </c>
      <c r="BY329" s="30">
        <v>22</v>
      </c>
      <c r="BZ329" s="117">
        <v>18.2</v>
      </c>
      <c r="CA329" s="30">
        <v>9</v>
      </c>
      <c r="CB329" s="30">
        <v>32</v>
      </c>
      <c r="CC329" s="117">
        <v>28.1</v>
      </c>
      <c r="CD329" s="30">
        <v>13</v>
      </c>
      <c r="CE329" s="30">
        <v>54</v>
      </c>
      <c r="CF329" s="117">
        <v>24.1</v>
      </c>
      <c r="CG329" s="122">
        <v>0.523428158314303</v>
      </c>
      <c r="CH329" s="182"/>
      <c r="CI329" s="128"/>
      <c r="CJ329" s="128"/>
      <c r="CK329" s="30">
        <v>275</v>
      </c>
      <c r="CL329" s="30">
        <v>4</v>
      </c>
      <c r="CM329" s="30">
        <v>19</v>
      </c>
      <c r="CN329" s="117">
        <v>21.1</v>
      </c>
      <c r="CO329" s="30">
        <v>24</v>
      </c>
      <c r="CP329" s="30">
        <v>24</v>
      </c>
      <c r="CQ329" s="117">
        <v>100</v>
      </c>
      <c r="CR329" s="30">
        <v>28</v>
      </c>
      <c r="CS329" s="30">
        <v>43</v>
      </c>
      <c r="CT329" s="117">
        <v>65.1</v>
      </c>
      <c r="CU329" s="122">
        <v>2.55786447919006E-08</v>
      </c>
      <c r="CV329" s="180"/>
    </row>
    <row r="330" spans="3:100" s="11" customFormat="1" ht="9.75" customHeight="1">
      <c r="C330" s="16"/>
      <c r="D330" s="89" t="s">
        <v>518</v>
      </c>
      <c r="E330" s="9">
        <v>100</v>
      </c>
      <c r="F330" s="9">
        <v>100</v>
      </c>
      <c r="G330" s="9">
        <v>100</v>
      </c>
      <c r="H330" s="9">
        <v>100</v>
      </c>
      <c r="I330" s="9">
        <v>0</v>
      </c>
      <c r="J330" s="9">
        <v>2.8</v>
      </c>
      <c r="N330" s="36"/>
      <c r="O330" s="89" t="s">
        <v>519</v>
      </c>
      <c r="P330" s="9">
        <v>92.9</v>
      </c>
      <c r="Q330" s="9">
        <v>100</v>
      </c>
      <c r="R330" s="9">
        <v>98.5</v>
      </c>
      <c r="S330" s="9">
        <v>91.2</v>
      </c>
      <c r="T330" s="9">
        <v>0</v>
      </c>
      <c r="U330" s="9">
        <v>0</v>
      </c>
      <c r="Y330" s="36"/>
      <c r="Z330" s="89" t="s">
        <v>520</v>
      </c>
      <c r="AA330" s="9">
        <v>100</v>
      </c>
      <c r="AB330" s="9">
        <v>100</v>
      </c>
      <c r="AC330" s="9">
        <v>100</v>
      </c>
      <c r="AD330" s="9">
        <v>100</v>
      </c>
      <c r="AE330" s="9">
        <v>0</v>
      </c>
      <c r="AF330" s="9">
        <v>19.4</v>
      </c>
      <c r="AI330" s="27"/>
      <c r="AJ330" s="18"/>
      <c r="AK330" s="18"/>
      <c r="AL330" s="19"/>
      <c r="AM330" s="19"/>
      <c r="AN330" s="19"/>
      <c r="AO330" s="19"/>
      <c r="AP330" s="19"/>
      <c r="AQ330" s="19"/>
      <c r="AR330" s="19"/>
      <c r="AS330" s="27"/>
      <c r="AT330" s="1"/>
      <c r="AU330" s="30" t="s">
        <v>708</v>
      </c>
      <c r="AV330" s="30">
        <v>125</v>
      </c>
      <c r="AW330" s="30">
        <v>1260</v>
      </c>
      <c r="AX330" s="117">
        <v>9.92063492063492</v>
      </c>
      <c r="AY330" s="30">
        <v>581</v>
      </c>
      <c r="AZ330" s="30">
        <v>1187</v>
      </c>
      <c r="BA330" s="117">
        <v>48.9469250210615</v>
      </c>
      <c r="BB330" s="30">
        <v>706</v>
      </c>
      <c r="BC330" s="30">
        <v>2447</v>
      </c>
      <c r="BD330" s="117">
        <v>28.8516550878627</v>
      </c>
      <c r="BE330" s="122">
        <v>2.41410057396311E-106</v>
      </c>
      <c r="BF330" s="178"/>
      <c r="BG330" s="133"/>
      <c r="BH330" s="128"/>
      <c r="BI330" s="30" t="s">
        <v>708</v>
      </c>
      <c r="BJ330" s="30">
        <v>37</v>
      </c>
      <c r="BK330" s="30">
        <v>1151</v>
      </c>
      <c r="BL330" s="117">
        <v>3.21459600347524</v>
      </c>
      <c r="BM330" s="30">
        <v>23</v>
      </c>
      <c r="BN330" s="30">
        <v>1106</v>
      </c>
      <c r="BO330" s="117">
        <v>2.07956600361664</v>
      </c>
      <c r="BP330" s="30">
        <v>60</v>
      </c>
      <c r="BQ330" s="30">
        <v>2257</v>
      </c>
      <c r="BR330" s="117">
        <v>2.65839610101905</v>
      </c>
      <c r="BS330" s="122">
        <v>0.115715887752869</v>
      </c>
      <c r="BT330" s="181"/>
      <c r="BU330" s="128"/>
      <c r="BV330" s="128"/>
      <c r="BW330" s="30" t="s">
        <v>708</v>
      </c>
      <c r="BX330" s="30">
        <v>19</v>
      </c>
      <c r="BY330" s="30">
        <v>792</v>
      </c>
      <c r="BZ330" s="117">
        <v>2.3989898989899</v>
      </c>
      <c r="CA330" s="30">
        <v>242</v>
      </c>
      <c r="CB330" s="30">
        <v>1145</v>
      </c>
      <c r="CC330" s="117">
        <v>21.1353711790393</v>
      </c>
      <c r="CD330" s="30">
        <v>261</v>
      </c>
      <c r="CE330" s="30">
        <v>1937</v>
      </c>
      <c r="CF330" s="117">
        <v>13.4744450180692</v>
      </c>
      <c r="CG330" s="122">
        <v>8.53340031996681E-33</v>
      </c>
      <c r="CH330" s="182"/>
      <c r="CI330" s="128"/>
      <c r="CJ330" s="128"/>
      <c r="CK330" s="30" t="s">
        <v>708</v>
      </c>
      <c r="CL330" s="30">
        <v>28</v>
      </c>
      <c r="CM330" s="30">
        <v>683</v>
      </c>
      <c r="CN330" s="117">
        <v>4.099560761347</v>
      </c>
      <c r="CO330" s="30">
        <v>848</v>
      </c>
      <c r="CP330" s="30">
        <v>864</v>
      </c>
      <c r="CQ330" s="117">
        <v>98.1481481481482</v>
      </c>
      <c r="CR330" s="30">
        <v>876</v>
      </c>
      <c r="CS330" s="30">
        <v>1547</v>
      </c>
      <c r="CT330" s="117">
        <v>56.6257272139625</v>
      </c>
      <c r="CU330" s="122">
        <v>0</v>
      </c>
      <c r="CV330" s="181"/>
    </row>
    <row r="331" spans="3:100" s="11" customFormat="1" ht="9.75" customHeight="1">
      <c r="C331" s="16"/>
      <c r="D331" s="89" t="s">
        <v>521</v>
      </c>
      <c r="E331" s="9">
        <v>96.6</v>
      </c>
      <c r="F331" s="9">
        <v>100</v>
      </c>
      <c r="G331" s="9">
        <v>100</v>
      </c>
      <c r="H331" s="9">
        <v>100</v>
      </c>
      <c r="I331" s="9">
        <v>0</v>
      </c>
      <c r="J331" s="9">
        <v>2.8</v>
      </c>
      <c r="N331" s="36"/>
      <c r="O331" s="89" t="s">
        <v>522</v>
      </c>
      <c r="P331" s="9">
        <v>100</v>
      </c>
      <c r="Q331" s="9">
        <v>98.5</v>
      </c>
      <c r="R331" s="9">
        <v>100</v>
      </c>
      <c r="S331" s="9">
        <v>100</v>
      </c>
      <c r="T331" s="9">
        <v>0</v>
      </c>
      <c r="U331" s="9">
        <v>0</v>
      </c>
      <c r="Y331" s="36"/>
      <c r="Z331" s="89" t="s">
        <v>523</v>
      </c>
      <c r="AA331" s="9">
        <v>100</v>
      </c>
      <c r="AB331" s="9">
        <v>100</v>
      </c>
      <c r="AC331" s="9">
        <v>100</v>
      </c>
      <c r="AD331" s="9">
        <v>100</v>
      </c>
      <c r="AE331" s="9">
        <v>0</v>
      </c>
      <c r="AF331" s="9">
        <v>16.7</v>
      </c>
      <c r="AI331" s="27"/>
      <c r="AJ331" s="18"/>
      <c r="AK331" s="18"/>
      <c r="AL331" s="19"/>
      <c r="AM331" s="19"/>
      <c r="AN331" s="19"/>
      <c r="AO331" s="19"/>
      <c r="AP331" s="19"/>
      <c r="AQ331" s="19"/>
      <c r="AR331" s="19"/>
      <c r="AS331" s="27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50"/>
      <c r="BF331" s="1"/>
      <c r="BG331" s="39"/>
      <c r="BH331" s="34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50"/>
      <c r="BT331" s="1"/>
      <c r="BU331" s="34"/>
      <c r="BV331" s="34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21"/>
      <c r="CH331" s="129"/>
      <c r="CI331" s="128"/>
      <c r="CJ331" s="34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50"/>
      <c r="CV331" s="1"/>
    </row>
    <row r="332" spans="3:100" s="11" customFormat="1" ht="9.75" customHeight="1">
      <c r="C332" s="16"/>
      <c r="D332" s="89" t="s">
        <v>524</v>
      </c>
      <c r="E332" s="9">
        <v>99.3</v>
      </c>
      <c r="F332" s="9">
        <v>97</v>
      </c>
      <c r="G332" s="9">
        <v>100</v>
      </c>
      <c r="H332" s="9">
        <v>100</v>
      </c>
      <c r="I332" s="9">
        <v>0</v>
      </c>
      <c r="J332" s="9">
        <v>2.8</v>
      </c>
      <c r="N332" s="36"/>
      <c r="O332" s="89" t="s">
        <v>525</v>
      </c>
      <c r="P332" s="9">
        <v>99.7</v>
      </c>
      <c r="Q332" s="9">
        <v>98.5</v>
      </c>
      <c r="R332" s="9">
        <v>100</v>
      </c>
      <c r="S332" s="9">
        <v>100</v>
      </c>
      <c r="T332" s="9">
        <v>0</v>
      </c>
      <c r="U332" s="9">
        <v>0</v>
      </c>
      <c r="Y332" s="36"/>
      <c r="Z332" s="89" t="s">
        <v>526</v>
      </c>
      <c r="AA332" s="9">
        <v>100</v>
      </c>
      <c r="AB332" s="9">
        <v>100</v>
      </c>
      <c r="AC332" s="9">
        <v>100</v>
      </c>
      <c r="AD332" s="9">
        <v>100</v>
      </c>
      <c r="AE332" s="9">
        <v>0</v>
      </c>
      <c r="AF332" s="9">
        <v>16.7</v>
      </c>
      <c r="AI332" s="27"/>
      <c r="AJ332" s="18"/>
      <c r="AK332" s="18"/>
      <c r="AL332" s="19"/>
      <c r="AM332" s="19"/>
      <c r="AN332" s="19"/>
      <c r="AO332" s="19"/>
      <c r="AP332" s="19"/>
      <c r="AQ332" s="19"/>
      <c r="AR332" s="19"/>
      <c r="AS332" s="27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50"/>
      <c r="BF332" s="1"/>
      <c r="BG332" s="39"/>
      <c r="BH332" s="34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50"/>
      <c r="BT332" s="1"/>
      <c r="BU332" s="34"/>
      <c r="BV332" s="34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21"/>
      <c r="CH332" s="129"/>
      <c r="CI332" s="128"/>
      <c r="CJ332" s="34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50"/>
      <c r="CV332" s="1"/>
    </row>
    <row r="333" spans="3:99" s="11" customFormat="1" ht="9.75" customHeight="1">
      <c r="C333" s="16"/>
      <c r="D333" s="89" t="s">
        <v>527</v>
      </c>
      <c r="E333" s="9">
        <v>100</v>
      </c>
      <c r="F333" s="9">
        <v>100</v>
      </c>
      <c r="G333" s="9">
        <v>100</v>
      </c>
      <c r="H333" s="9">
        <v>100</v>
      </c>
      <c r="I333" s="9">
        <v>0</v>
      </c>
      <c r="J333" s="9">
        <v>0</v>
      </c>
      <c r="N333" s="36"/>
      <c r="O333" s="89" t="s">
        <v>528</v>
      </c>
      <c r="P333" s="9">
        <v>99.7</v>
      </c>
      <c r="Q333" s="9">
        <v>98.5</v>
      </c>
      <c r="R333" s="9">
        <v>100</v>
      </c>
      <c r="S333" s="9">
        <v>100</v>
      </c>
      <c r="T333" s="9">
        <v>0.7</v>
      </c>
      <c r="U333" s="9">
        <v>0</v>
      </c>
      <c r="Y333" s="36"/>
      <c r="Z333" s="89" t="s">
        <v>529</v>
      </c>
      <c r="AA333" s="9">
        <v>99.7</v>
      </c>
      <c r="AB333" s="9">
        <v>100</v>
      </c>
      <c r="AC333" s="9">
        <v>100</v>
      </c>
      <c r="AD333" s="9">
        <v>100</v>
      </c>
      <c r="AE333" s="9">
        <v>0</v>
      </c>
      <c r="AF333" s="9">
        <v>13.9</v>
      </c>
      <c r="AI333" s="27"/>
      <c r="AJ333" s="18"/>
      <c r="AK333" s="18"/>
      <c r="AL333" s="19"/>
      <c r="AM333" s="19"/>
      <c r="AN333" s="19"/>
      <c r="AO333" s="19"/>
      <c r="AP333" s="19"/>
      <c r="AQ333" s="19"/>
      <c r="AR333" s="19"/>
      <c r="AS333" s="27"/>
      <c r="AT333" s="1"/>
      <c r="AU333" s="152" t="s">
        <v>702</v>
      </c>
      <c r="AV333" s="152" t="s">
        <v>718</v>
      </c>
      <c r="AW333" s="152"/>
      <c r="AX333" s="152"/>
      <c r="AY333" s="152"/>
      <c r="AZ333" s="152"/>
      <c r="BA333" s="152"/>
      <c r="BB333" s="117">
        <v>6.9</v>
      </c>
      <c r="BC333" s="13"/>
      <c r="BD333" s="37"/>
      <c r="BE333" s="43"/>
      <c r="BG333" s="43"/>
      <c r="BH333" s="27"/>
      <c r="BI333" s="152" t="s">
        <v>702</v>
      </c>
      <c r="BJ333" s="152" t="s">
        <v>718</v>
      </c>
      <c r="BK333" s="152"/>
      <c r="BL333" s="152"/>
      <c r="BM333" s="152"/>
      <c r="BN333" s="152"/>
      <c r="BO333" s="152"/>
      <c r="BP333" s="117">
        <v>5.7</v>
      </c>
      <c r="BQ333" s="13"/>
      <c r="BR333" s="37"/>
      <c r="BS333" s="43"/>
      <c r="BU333" s="27"/>
      <c r="BV333" s="27"/>
      <c r="BW333" s="152" t="s">
        <v>702</v>
      </c>
      <c r="BX333" s="152" t="s">
        <v>718</v>
      </c>
      <c r="BY333" s="152"/>
      <c r="BZ333" s="152"/>
      <c r="CA333" s="152"/>
      <c r="CB333" s="152"/>
      <c r="CC333" s="152"/>
      <c r="CD333" s="117">
        <v>4.1</v>
      </c>
      <c r="CE333" s="13"/>
      <c r="CF333" s="37"/>
      <c r="CG333" s="43"/>
      <c r="CI333" s="128"/>
      <c r="CJ333" s="27"/>
      <c r="CK333" s="152" t="s">
        <v>702</v>
      </c>
      <c r="CL333" s="152" t="s">
        <v>718</v>
      </c>
      <c r="CM333" s="152"/>
      <c r="CN333" s="152"/>
      <c r="CO333" s="152"/>
      <c r="CP333" s="152"/>
      <c r="CQ333" s="152"/>
      <c r="CR333" s="117">
        <v>8.5</v>
      </c>
      <c r="CS333" s="13"/>
      <c r="CT333" s="37"/>
      <c r="CU333" s="43"/>
    </row>
    <row r="334" spans="3:99" s="11" customFormat="1" ht="9.75" customHeight="1">
      <c r="C334" s="16"/>
      <c r="D334" s="89" t="s">
        <v>530</v>
      </c>
      <c r="E334" s="9">
        <v>100</v>
      </c>
      <c r="F334" s="9">
        <v>100</v>
      </c>
      <c r="G334" s="9">
        <v>100</v>
      </c>
      <c r="H334" s="9">
        <v>100</v>
      </c>
      <c r="I334" s="9">
        <v>0</v>
      </c>
      <c r="J334" s="9">
        <v>0</v>
      </c>
      <c r="N334" s="36"/>
      <c r="O334" s="89" t="s">
        <v>531</v>
      </c>
      <c r="P334" s="9">
        <v>98</v>
      </c>
      <c r="Q334" s="9">
        <v>98.5</v>
      </c>
      <c r="R334" s="9">
        <v>100</v>
      </c>
      <c r="S334" s="9">
        <v>100</v>
      </c>
      <c r="T334" s="9">
        <v>0</v>
      </c>
      <c r="U334" s="9">
        <v>0</v>
      </c>
      <c r="Y334" s="36"/>
      <c r="Z334" s="89" t="s">
        <v>532</v>
      </c>
      <c r="AA334" s="9">
        <v>100</v>
      </c>
      <c r="AB334" s="9">
        <v>100</v>
      </c>
      <c r="AC334" s="9">
        <v>100</v>
      </c>
      <c r="AD334" s="9">
        <v>100</v>
      </c>
      <c r="AE334" s="9">
        <v>0</v>
      </c>
      <c r="AF334" s="9">
        <v>13.9</v>
      </c>
      <c r="AI334" s="27"/>
      <c r="AJ334" s="18"/>
      <c r="AK334" s="18"/>
      <c r="AL334" s="19"/>
      <c r="AM334" s="19"/>
      <c r="AN334" s="19"/>
      <c r="AO334" s="19"/>
      <c r="AP334" s="19"/>
      <c r="AQ334" s="19"/>
      <c r="AR334" s="19"/>
      <c r="AS334" s="27"/>
      <c r="AT334" s="1"/>
      <c r="AU334" s="152"/>
      <c r="AV334" s="152" t="s">
        <v>719</v>
      </c>
      <c r="AW334" s="152"/>
      <c r="AX334" s="152"/>
      <c r="AY334" s="152"/>
      <c r="AZ334" s="152"/>
      <c r="BA334" s="152"/>
      <c r="BB334" s="117">
        <v>1.16</v>
      </c>
      <c r="BC334" s="13"/>
      <c r="BD334" s="37"/>
      <c r="BE334" s="43"/>
      <c r="BG334" s="43"/>
      <c r="BH334" s="27"/>
      <c r="BI334" s="152"/>
      <c r="BJ334" s="152" t="s">
        <v>719</v>
      </c>
      <c r="BK334" s="152"/>
      <c r="BL334" s="152"/>
      <c r="BM334" s="152"/>
      <c r="BN334" s="152"/>
      <c r="BO334" s="152"/>
      <c r="BP334" s="117">
        <v>0.95</v>
      </c>
      <c r="BQ334" s="13"/>
      <c r="BR334" s="37"/>
      <c r="BS334" s="43"/>
      <c r="BU334" s="27"/>
      <c r="BV334" s="27"/>
      <c r="BW334" s="152"/>
      <c r="BX334" s="152" t="s">
        <v>719</v>
      </c>
      <c r="BY334" s="152"/>
      <c r="BZ334" s="152"/>
      <c r="CA334" s="152"/>
      <c r="CB334" s="152"/>
      <c r="CC334" s="152"/>
      <c r="CD334" s="117">
        <v>0.69</v>
      </c>
      <c r="CE334" s="13"/>
      <c r="CF334" s="37"/>
      <c r="CG334" s="43"/>
      <c r="CI334" s="128"/>
      <c r="CJ334" s="27"/>
      <c r="CK334" s="152"/>
      <c r="CL334" s="152" t="s">
        <v>719</v>
      </c>
      <c r="CM334" s="152"/>
      <c r="CN334" s="152"/>
      <c r="CO334" s="152"/>
      <c r="CP334" s="152"/>
      <c r="CQ334" s="152"/>
      <c r="CR334" s="117">
        <v>1.42</v>
      </c>
      <c r="CS334" s="13"/>
      <c r="CT334" s="37"/>
      <c r="CU334" s="43"/>
    </row>
    <row r="335" spans="3:99" s="11" customFormat="1" ht="9.75" customHeight="1">
      <c r="C335" s="16"/>
      <c r="D335" s="89" t="s">
        <v>533</v>
      </c>
      <c r="E335" s="9">
        <v>100</v>
      </c>
      <c r="F335" s="9">
        <v>100</v>
      </c>
      <c r="G335" s="9">
        <v>100</v>
      </c>
      <c r="H335" s="9">
        <v>100</v>
      </c>
      <c r="I335" s="9">
        <v>0</v>
      </c>
      <c r="J335" s="9">
        <v>0</v>
      </c>
      <c r="N335" s="36"/>
      <c r="O335" s="89" t="s">
        <v>534</v>
      </c>
      <c r="P335" s="9">
        <v>97</v>
      </c>
      <c r="Q335" s="9">
        <v>98.5</v>
      </c>
      <c r="R335" s="9">
        <v>100</v>
      </c>
      <c r="S335" s="9">
        <v>94.4</v>
      </c>
      <c r="T335" s="9">
        <v>0</v>
      </c>
      <c r="U335" s="9">
        <v>0</v>
      </c>
      <c r="Y335" s="36"/>
      <c r="Z335" s="89" t="s">
        <v>535</v>
      </c>
      <c r="AA335" s="9">
        <v>91.6</v>
      </c>
      <c r="AB335" s="9">
        <v>100</v>
      </c>
      <c r="AC335" s="9">
        <v>98.4</v>
      </c>
      <c r="AD335" s="9">
        <v>94.3</v>
      </c>
      <c r="AE335" s="9">
        <v>0.3</v>
      </c>
      <c r="AF335" s="9">
        <v>12.1</v>
      </c>
      <c r="AI335" s="27"/>
      <c r="AJ335" s="18"/>
      <c r="AK335" s="18"/>
      <c r="AL335" s="19"/>
      <c r="AM335" s="19"/>
      <c r="AN335" s="19"/>
      <c r="AO335" s="19"/>
      <c r="AP335" s="19"/>
      <c r="AQ335" s="19"/>
      <c r="AR335" s="19"/>
      <c r="AS335" s="27"/>
      <c r="AT335" s="1"/>
      <c r="AU335" s="152"/>
      <c r="AV335" s="152" t="s">
        <v>720</v>
      </c>
      <c r="AW335" s="152"/>
      <c r="AX335" s="152"/>
      <c r="AY335" s="152"/>
      <c r="AZ335" s="152"/>
      <c r="BA335" s="152"/>
      <c r="BB335" s="117">
        <v>19.7</v>
      </c>
      <c r="BC335" s="13"/>
      <c r="BD335" s="37"/>
      <c r="BE335" s="43"/>
      <c r="BG335" s="43"/>
      <c r="BH335" s="27"/>
      <c r="BI335" s="152"/>
      <c r="BJ335" s="152" t="s">
        <v>720</v>
      </c>
      <c r="BK335" s="152"/>
      <c r="BL335" s="152"/>
      <c r="BM335" s="152"/>
      <c r="BN335" s="152"/>
      <c r="BO335" s="152"/>
      <c r="BP335" s="117">
        <v>4.5</v>
      </c>
      <c r="BQ335" s="13"/>
      <c r="BR335" s="37"/>
      <c r="BS335" s="43"/>
      <c r="BU335" s="27"/>
      <c r="BV335" s="27"/>
      <c r="BW335" s="152"/>
      <c r="BX335" s="152" t="s">
        <v>720</v>
      </c>
      <c r="BY335" s="152"/>
      <c r="BZ335" s="152"/>
      <c r="CA335" s="152"/>
      <c r="CB335" s="152"/>
      <c r="CC335" s="152"/>
      <c r="CD335" s="117">
        <v>5</v>
      </c>
      <c r="CE335" s="13"/>
      <c r="CF335" s="37"/>
      <c r="CG335" s="43"/>
      <c r="CI335" s="128"/>
      <c r="CJ335" s="27"/>
      <c r="CK335" s="152"/>
      <c r="CL335" s="152" t="s">
        <v>720</v>
      </c>
      <c r="CM335" s="152"/>
      <c r="CN335" s="152"/>
      <c r="CO335" s="152"/>
      <c r="CP335" s="152"/>
      <c r="CQ335" s="152"/>
      <c r="CR335" s="117">
        <v>8.1</v>
      </c>
      <c r="CS335" s="13"/>
      <c r="CT335" s="37"/>
      <c r="CU335" s="43"/>
    </row>
    <row r="336" spans="3:99" s="11" customFormat="1" ht="9.75" customHeight="1">
      <c r="C336" s="16"/>
      <c r="D336" s="89" t="s">
        <v>536</v>
      </c>
      <c r="E336" s="9">
        <v>99.7</v>
      </c>
      <c r="F336" s="9">
        <v>100</v>
      </c>
      <c r="G336" s="9">
        <v>100</v>
      </c>
      <c r="H336" s="9">
        <v>100</v>
      </c>
      <c r="I336" s="9">
        <v>0</v>
      </c>
      <c r="J336" s="9">
        <v>0</v>
      </c>
      <c r="N336" s="36"/>
      <c r="O336" s="89" t="s">
        <v>537</v>
      </c>
      <c r="P336" s="9">
        <v>96.3</v>
      </c>
      <c r="Q336" s="9">
        <v>98.5</v>
      </c>
      <c r="R336" s="9">
        <v>100</v>
      </c>
      <c r="S336" s="9">
        <v>100</v>
      </c>
      <c r="T336" s="9">
        <v>0</v>
      </c>
      <c r="U336" s="9">
        <v>0</v>
      </c>
      <c r="Y336" s="36"/>
      <c r="Z336" s="89" t="s">
        <v>538</v>
      </c>
      <c r="AA336" s="9">
        <v>98</v>
      </c>
      <c r="AB336" s="9">
        <v>100</v>
      </c>
      <c r="AC336" s="9">
        <v>100</v>
      </c>
      <c r="AD336" s="9">
        <v>100</v>
      </c>
      <c r="AE336" s="9">
        <v>0</v>
      </c>
      <c r="AF336" s="9">
        <v>11.1</v>
      </c>
      <c r="AI336" s="27"/>
      <c r="AJ336" s="18"/>
      <c r="AK336" s="18"/>
      <c r="AL336" s="19"/>
      <c r="AM336" s="19"/>
      <c r="AN336" s="19"/>
      <c r="AO336" s="19"/>
      <c r="AP336" s="19"/>
      <c r="AQ336" s="19"/>
      <c r="AR336" s="19"/>
      <c r="AS336" s="27"/>
      <c r="AT336" s="1"/>
      <c r="AU336" s="152"/>
      <c r="AV336" s="152" t="s">
        <v>721</v>
      </c>
      <c r="AW336" s="152"/>
      <c r="AX336" s="152"/>
      <c r="AY336" s="152"/>
      <c r="AZ336" s="152"/>
      <c r="BA336" s="152"/>
      <c r="BB336" s="117">
        <v>3.34</v>
      </c>
      <c r="BC336" s="13"/>
      <c r="BD336" s="37"/>
      <c r="BE336" s="43"/>
      <c r="BG336" s="43"/>
      <c r="BH336" s="27"/>
      <c r="BI336" s="152"/>
      <c r="BJ336" s="152" t="s">
        <v>721</v>
      </c>
      <c r="BK336" s="152"/>
      <c r="BL336" s="152"/>
      <c r="BM336" s="152"/>
      <c r="BN336" s="152"/>
      <c r="BO336" s="152"/>
      <c r="BP336" s="117">
        <v>0.79</v>
      </c>
      <c r="BQ336" s="13"/>
      <c r="BR336" s="37"/>
      <c r="BS336" s="43"/>
      <c r="BU336" s="27"/>
      <c r="BV336" s="27"/>
      <c r="BW336" s="152"/>
      <c r="BX336" s="152" t="s">
        <v>721</v>
      </c>
      <c r="BY336" s="152"/>
      <c r="BZ336" s="152"/>
      <c r="CA336" s="152"/>
      <c r="CB336" s="152"/>
      <c r="CC336" s="152"/>
      <c r="CD336" s="117">
        <v>1.07</v>
      </c>
      <c r="CE336" s="13"/>
      <c r="CF336" s="37"/>
      <c r="CG336" s="43"/>
      <c r="CI336" s="128"/>
      <c r="CJ336" s="27"/>
      <c r="CK336" s="152"/>
      <c r="CL336" s="152" t="s">
        <v>721</v>
      </c>
      <c r="CM336" s="152"/>
      <c r="CN336" s="152"/>
      <c r="CO336" s="152"/>
      <c r="CP336" s="152"/>
      <c r="CQ336" s="152"/>
      <c r="CR336" s="117">
        <v>1.87</v>
      </c>
      <c r="CS336" s="13"/>
      <c r="CT336" s="37"/>
      <c r="CU336" s="43"/>
    </row>
    <row r="337" spans="3:99" s="11" customFormat="1" ht="9.75" customHeight="1">
      <c r="C337" s="16"/>
      <c r="D337" s="89" t="s">
        <v>539</v>
      </c>
      <c r="E337" s="9">
        <v>96.6</v>
      </c>
      <c r="F337" s="9">
        <v>100</v>
      </c>
      <c r="G337" s="9">
        <v>100</v>
      </c>
      <c r="H337" s="9">
        <v>97.2</v>
      </c>
      <c r="I337" s="9">
        <v>0</v>
      </c>
      <c r="J337" s="9">
        <v>0</v>
      </c>
      <c r="N337" s="36"/>
      <c r="O337" s="89" t="s">
        <v>540</v>
      </c>
      <c r="P337" s="9">
        <v>94.6</v>
      </c>
      <c r="Q337" s="9">
        <v>98.5</v>
      </c>
      <c r="R337" s="9">
        <v>100</v>
      </c>
      <c r="S337" s="9">
        <v>97.2</v>
      </c>
      <c r="T337" s="9">
        <v>0</v>
      </c>
      <c r="U337" s="9">
        <v>0</v>
      </c>
      <c r="Y337" s="36"/>
      <c r="Z337" s="89" t="s">
        <v>541</v>
      </c>
      <c r="AA337" s="9">
        <v>99.7</v>
      </c>
      <c r="AB337" s="9">
        <v>100</v>
      </c>
      <c r="AC337" s="9">
        <v>100</v>
      </c>
      <c r="AD337" s="9">
        <v>100</v>
      </c>
      <c r="AE337" s="9">
        <v>0</v>
      </c>
      <c r="AF337" s="9">
        <v>11.1</v>
      </c>
      <c r="AI337" s="27"/>
      <c r="AJ337" s="18"/>
      <c r="AK337" s="18"/>
      <c r="AL337" s="19"/>
      <c r="AM337" s="19"/>
      <c r="AN337" s="19"/>
      <c r="AO337" s="19"/>
      <c r="AP337" s="19"/>
      <c r="AQ337" s="19"/>
      <c r="AR337" s="19"/>
      <c r="AS337" s="27"/>
      <c r="AT337" s="1"/>
      <c r="AU337" s="152" t="s">
        <v>706</v>
      </c>
      <c r="AV337" s="152" t="s">
        <v>718</v>
      </c>
      <c r="AW337" s="152"/>
      <c r="AX337" s="152"/>
      <c r="AY337" s="152"/>
      <c r="AZ337" s="152"/>
      <c r="BA337" s="152"/>
      <c r="BB337" s="117">
        <v>2.1</v>
      </c>
      <c r="BC337" s="13"/>
      <c r="BD337" s="37"/>
      <c r="BE337" s="43"/>
      <c r="BG337" s="43"/>
      <c r="BH337" s="27"/>
      <c r="BI337" s="152" t="s">
        <v>706</v>
      </c>
      <c r="BJ337" s="152" t="s">
        <v>718</v>
      </c>
      <c r="BK337" s="152"/>
      <c r="BL337" s="152"/>
      <c r="BM337" s="152"/>
      <c r="BN337" s="152"/>
      <c r="BO337" s="152"/>
      <c r="BP337" s="117">
        <v>2.6</v>
      </c>
      <c r="BQ337" s="13"/>
      <c r="BR337" s="37"/>
      <c r="BS337" s="43"/>
      <c r="BU337" s="27"/>
      <c r="BV337" s="27"/>
      <c r="BW337" s="152" t="s">
        <v>706</v>
      </c>
      <c r="BX337" s="152" t="s">
        <v>718</v>
      </c>
      <c r="BY337" s="152"/>
      <c r="BZ337" s="152"/>
      <c r="CA337" s="152"/>
      <c r="CB337" s="152"/>
      <c r="CC337" s="152"/>
      <c r="CD337" s="117">
        <v>16.8</v>
      </c>
      <c r="CE337" s="13"/>
      <c r="CF337" s="37"/>
      <c r="CG337" s="43"/>
      <c r="CI337" s="128"/>
      <c r="CJ337" s="27"/>
      <c r="CK337" s="152" t="s">
        <v>706</v>
      </c>
      <c r="CL337" s="152" t="s">
        <v>718</v>
      </c>
      <c r="CM337" s="152"/>
      <c r="CN337" s="152"/>
      <c r="CO337" s="152"/>
      <c r="CP337" s="152"/>
      <c r="CQ337" s="152"/>
      <c r="CR337" s="117">
        <v>2.9</v>
      </c>
      <c r="CS337" s="13"/>
      <c r="CT337" s="37"/>
      <c r="CU337" s="43"/>
    </row>
    <row r="338" spans="3:99" s="11" customFormat="1" ht="9.75" customHeight="1">
      <c r="C338" s="16"/>
      <c r="D338" s="89" t="s">
        <v>542</v>
      </c>
      <c r="E338" s="9">
        <v>96.6</v>
      </c>
      <c r="F338" s="9">
        <v>100</v>
      </c>
      <c r="G338" s="9">
        <v>100</v>
      </c>
      <c r="H338" s="9">
        <v>100</v>
      </c>
      <c r="I338" s="9">
        <v>0.7</v>
      </c>
      <c r="J338" s="9">
        <v>0</v>
      </c>
      <c r="N338" s="36"/>
      <c r="O338" s="89" t="s">
        <v>543</v>
      </c>
      <c r="P338" s="9">
        <v>93.3</v>
      </c>
      <c r="Q338" s="9">
        <v>98.5</v>
      </c>
      <c r="R338" s="9">
        <v>100</v>
      </c>
      <c r="S338" s="9">
        <v>100</v>
      </c>
      <c r="T338" s="9">
        <v>0</v>
      </c>
      <c r="U338" s="9">
        <v>0</v>
      </c>
      <c r="Y338" s="36"/>
      <c r="Z338" s="89" t="s">
        <v>544</v>
      </c>
      <c r="AA338" s="9">
        <v>100</v>
      </c>
      <c r="AB338" s="9">
        <v>98.5</v>
      </c>
      <c r="AC338" s="9">
        <v>100</v>
      </c>
      <c r="AD338" s="9">
        <v>100</v>
      </c>
      <c r="AE338" s="9">
        <v>0</v>
      </c>
      <c r="AF338" s="9">
        <v>5.6</v>
      </c>
      <c r="AI338" s="27"/>
      <c r="AJ338" s="18"/>
      <c r="AK338" s="18"/>
      <c r="AL338" s="19"/>
      <c r="AM338" s="19"/>
      <c r="AN338" s="19"/>
      <c r="AO338" s="19"/>
      <c r="AP338" s="19"/>
      <c r="AQ338" s="19"/>
      <c r="AR338" s="19"/>
      <c r="AS338" s="27"/>
      <c r="AT338" s="1"/>
      <c r="AU338" s="152"/>
      <c r="AV338" s="152" t="s">
        <v>719</v>
      </c>
      <c r="AW338" s="152"/>
      <c r="AX338" s="152"/>
      <c r="AY338" s="152"/>
      <c r="AZ338" s="152"/>
      <c r="BA338" s="152"/>
      <c r="BB338" s="117">
        <v>0.35</v>
      </c>
      <c r="BC338" s="13"/>
      <c r="BD338" s="37"/>
      <c r="BE338" s="43"/>
      <c r="BG338" s="43"/>
      <c r="BH338" s="27"/>
      <c r="BI338" s="152"/>
      <c r="BJ338" s="152" t="s">
        <v>719</v>
      </c>
      <c r="BK338" s="152"/>
      <c r="BL338" s="152"/>
      <c r="BM338" s="152"/>
      <c r="BN338" s="152"/>
      <c r="BO338" s="152"/>
      <c r="BP338" s="117">
        <v>0.44</v>
      </c>
      <c r="BQ338" s="13"/>
      <c r="BR338" s="37"/>
      <c r="BS338" s="43"/>
      <c r="BU338" s="27"/>
      <c r="BV338" s="27"/>
      <c r="BW338" s="152"/>
      <c r="BX338" s="152" t="s">
        <v>719</v>
      </c>
      <c r="BY338" s="152"/>
      <c r="BZ338" s="152"/>
      <c r="CA338" s="152"/>
      <c r="CB338" s="152"/>
      <c r="CC338" s="152"/>
      <c r="CD338" s="117">
        <v>2.81</v>
      </c>
      <c r="CE338" s="13"/>
      <c r="CF338" s="37"/>
      <c r="CG338" s="43"/>
      <c r="CI338" s="128"/>
      <c r="CJ338" s="27"/>
      <c r="CK338" s="152"/>
      <c r="CL338" s="152" t="s">
        <v>719</v>
      </c>
      <c r="CM338" s="152"/>
      <c r="CN338" s="152"/>
      <c r="CO338" s="152"/>
      <c r="CP338" s="152"/>
      <c r="CQ338" s="152"/>
      <c r="CR338" s="117">
        <v>0.48</v>
      </c>
      <c r="CS338" s="13"/>
      <c r="CT338" s="37"/>
      <c r="CU338" s="43"/>
    </row>
    <row r="339" spans="3:99" s="11" customFormat="1" ht="9.75" customHeight="1">
      <c r="C339" s="16"/>
      <c r="D339" s="89" t="s">
        <v>545</v>
      </c>
      <c r="E339" s="9">
        <v>95.3</v>
      </c>
      <c r="F339" s="9">
        <v>100</v>
      </c>
      <c r="G339" s="9">
        <v>100</v>
      </c>
      <c r="H339" s="9">
        <v>97.2</v>
      </c>
      <c r="I339" s="9">
        <v>0</v>
      </c>
      <c r="J339" s="9">
        <v>0</v>
      </c>
      <c r="N339" s="36"/>
      <c r="O339" s="89" t="s">
        <v>546</v>
      </c>
      <c r="P339" s="9">
        <v>92.6</v>
      </c>
      <c r="Q339" s="9">
        <v>98.5</v>
      </c>
      <c r="R339" s="9">
        <v>98.5</v>
      </c>
      <c r="S339" s="9">
        <v>100</v>
      </c>
      <c r="T339" s="9">
        <v>0</v>
      </c>
      <c r="U339" s="9">
        <v>0</v>
      </c>
      <c r="Y339" s="36"/>
      <c r="Z339" s="89" t="s">
        <v>547</v>
      </c>
      <c r="AA339" s="9">
        <v>98.3</v>
      </c>
      <c r="AB339" s="9">
        <v>100</v>
      </c>
      <c r="AC339" s="9">
        <v>100</v>
      </c>
      <c r="AD339" s="9">
        <v>88.9</v>
      </c>
      <c r="AE339" s="9">
        <v>0</v>
      </c>
      <c r="AF339" s="9">
        <v>3.1</v>
      </c>
      <c r="AI339" s="27"/>
      <c r="AJ339" s="18"/>
      <c r="AK339" s="18"/>
      <c r="AL339" s="19"/>
      <c r="AM339" s="19"/>
      <c r="AN339" s="19"/>
      <c r="AO339" s="19"/>
      <c r="AP339" s="19"/>
      <c r="AQ339" s="19"/>
      <c r="AR339" s="19"/>
      <c r="AS339" s="27"/>
      <c r="AT339" s="1"/>
      <c r="AU339" s="152"/>
      <c r="AV339" s="152" t="s">
        <v>720</v>
      </c>
      <c r="AW339" s="152"/>
      <c r="AX339" s="152"/>
      <c r="AY339" s="152"/>
      <c r="AZ339" s="152"/>
      <c r="BA339" s="152"/>
      <c r="BB339" s="117">
        <v>49.3</v>
      </c>
      <c r="BC339" s="13"/>
      <c r="BD339" s="37"/>
      <c r="BE339" s="43"/>
      <c r="BG339" s="43"/>
      <c r="BH339" s="27"/>
      <c r="BI339" s="152"/>
      <c r="BJ339" s="152" t="s">
        <v>720</v>
      </c>
      <c r="BK339" s="152"/>
      <c r="BL339" s="152"/>
      <c r="BM339" s="152"/>
      <c r="BN339" s="152"/>
      <c r="BO339" s="152"/>
      <c r="BP339" s="117">
        <v>3.2</v>
      </c>
      <c r="BQ339" s="13"/>
      <c r="BR339" s="37"/>
      <c r="BS339" s="43"/>
      <c r="BU339" s="27"/>
      <c r="BV339" s="27"/>
      <c r="BW339" s="152"/>
      <c r="BX339" s="152" t="s">
        <v>720</v>
      </c>
      <c r="BY339" s="152"/>
      <c r="BZ339" s="152"/>
      <c r="CA339" s="152"/>
      <c r="CB339" s="152"/>
      <c r="CC339" s="152"/>
      <c r="CD339" s="117">
        <v>14.8</v>
      </c>
      <c r="CE339" s="13"/>
      <c r="CF339" s="37"/>
      <c r="CG339" s="43"/>
      <c r="CI339" s="128"/>
      <c r="CJ339" s="27"/>
      <c r="CK339" s="152"/>
      <c r="CL339" s="152" t="s">
        <v>720</v>
      </c>
      <c r="CM339" s="152"/>
      <c r="CN339" s="152"/>
      <c r="CO339" s="152"/>
      <c r="CP339" s="152"/>
      <c r="CQ339" s="152"/>
      <c r="CR339" s="117">
        <v>5</v>
      </c>
      <c r="CS339" s="13"/>
      <c r="CT339" s="37"/>
      <c r="CU339" s="43"/>
    </row>
    <row r="340" spans="3:99" s="11" customFormat="1" ht="9.75" customHeight="1">
      <c r="C340" s="16"/>
      <c r="D340" s="89" t="s">
        <v>548</v>
      </c>
      <c r="E340" s="9">
        <v>94.6</v>
      </c>
      <c r="F340" s="9">
        <v>100</v>
      </c>
      <c r="G340" s="9">
        <v>100</v>
      </c>
      <c r="H340" s="9">
        <v>100</v>
      </c>
      <c r="I340" s="9">
        <v>0</v>
      </c>
      <c r="J340" s="9">
        <v>0</v>
      </c>
      <c r="N340" s="36"/>
      <c r="O340" s="89" t="s">
        <v>549</v>
      </c>
      <c r="P340" s="9">
        <v>100</v>
      </c>
      <c r="Q340" s="9">
        <v>97</v>
      </c>
      <c r="R340" s="9">
        <v>100</v>
      </c>
      <c r="S340" s="9">
        <v>100</v>
      </c>
      <c r="T340" s="9">
        <v>0</v>
      </c>
      <c r="U340" s="9">
        <v>0</v>
      </c>
      <c r="Y340" s="36"/>
      <c r="Z340" s="89" t="s">
        <v>550</v>
      </c>
      <c r="AA340" s="9">
        <v>97</v>
      </c>
      <c r="AB340" s="9">
        <v>100</v>
      </c>
      <c r="AC340" s="9">
        <v>100</v>
      </c>
      <c r="AD340" s="9">
        <v>97.2</v>
      </c>
      <c r="AE340" s="9">
        <v>0</v>
      </c>
      <c r="AF340" s="9">
        <v>2.9</v>
      </c>
      <c r="AI340" s="27"/>
      <c r="AJ340" s="18"/>
      <c r="AK340" s="18"/>
      <c r="AL340" s="19"/>
      <c r="AM340" s="19"/>
      <c r="AN340" s="19"/>
      <c r="AO340" s="19"/>
      <c r="AP340" s="19"/>
      <c r="AQ340" s="19"/>
      <c r="AR340" s="19"/>
      <c r="AS340" s="27"/>
      <c r="AT340" s="1"/>
      <c r="AU340" s="152"/>
      <c r="AV340" s="152" t="s">
        <v>721</v>
      </c>
      <c r="AW340" s="152"/>
      <c r="AX340" s="152"/>
      <c r="AY340" s="152"/>
      <c r="AZ340" s="152"/>
      <c r="BA340" s="152"/>
      <c r="BB340" s="117">
        <v>8.58</v>
      </c>
      <c r="BC340" s="13"/>
      <c r="BD340" s="37"/>
      <c r="BE340" s="43"/>
      <c r="BG340" s="43"/>
      <c r="BH340" s="27"/>
      <c r="BI340" s="152"/>
      <c r="BJ340" s="152" t="s">
        <v>721</v>
      </c>
      <c r="BK340" s="152"/>
      <c r="BL340" s="152"/>
      <c r="BM340" s="152"/>
      <c r="BN340" s="152"/>
      <c r="BO340" s="152"/>
      <c r="BP340" s="117">
        <v>0.58</v>
      </c>
      <c r="BQ340" s="13"/>
      <c r="BR340" s="37"/>
      <c r="BS340" s="43"/>
      <c r="BU340" s="27"/>
      <c r="BV340" s="27"/>
      <c r="BW340" s="152"/>
      <c r="BX340" s="152" t="s">
        <v>721</v>
      </c>
      <c r="BY340" s="152"/>
      <c r="BZ340" s="152"/>
      <c r="CA340" s="152"/>
      <c r="CB340" s="152"/>
      <c r="CC340" s="152"/>
      <c r="CD340" s="117">
        <v>2.62</v>
      </c>
      <c r="CE340" s="13"/>
      <c r="CF340" s="37"/>
      <c r="CG340" s="43"/>
      <c r="CI340" s="128"/>
      <c r="CJ340" s="27"/>
      <c r="CK340" s="152"/>
      <c r="CL340" s="152" t="s">
        <v>721</v>
      </c>
      <c r="CM340" s="152"/>
      <c r="CN340" s="152"/>
      <c r="CO340" s="152"/>
      <c r="CP340" s="152"/>
      <c r="CQ340" s="152"/>
      <c r="CR340" s="117">
        <v>1.01</v>
      </c>
      <c r="CS340" s="13"/>
      <c r="CT340" s="37"/>
      <c r="CU340" s="43"/>
    </row>
    <row r="341" spans="3:99" s="11" customFormat="1" ht="9.75" customHeight="1">
      <c r="C341" s="16"/>
      <c r="D341" s="89" t="s">
        <v>551</v>
      </c>
      <c r="E341" s="9">
        <v>100</v>
      </c>
      <c r="F341" s="9">
        <v>98.5</v>
      </c>
      <c r="G341" s="9">
        <v>100</v>
      </c>
      <c r="H341" s="9">
        <v>100</v>
      </c>
      <c r="I341" s="9">
        <v>0</v>
      </c>
      <c r="J341" s="9">
        <v>0</v>
      </c>
      <c r="N341" s="36"/>
      <c r="O341" s="89" t="s">
        <v>552</v>
      </c>
      <c r="P341" s="9">
        <v>99.7</v>
      </c>
      <c r="Q341" s="9">
        <v>97</v>
      </c>
      <c r="R341" s="9">
        <v>100</v>
      </c>
      <c r="S341" s="9">
        <v>100</v>
      </c>
      <c r="T341" s="9">
        <v>0</v>
      </c>
      <c r="U341" s="9">
        <v>0</v>
      </c>
      <c r="Y341" s="36"/>
      <c r="Z341" s="89" t="s">
        <v>553</v>
      </c>
      <c r="AA341" s="9">
        <v>99.3</v>
      </c>
      <c r="AB341" s="9">
        <v>98.5</v>
      </c>
      <c r="AC341" s="9">
        <v>100</v>
      </c>
      <c r="AD341" s="9">
        <v>100</v>
      </c>
      <c r="AE341" s="9">
        <v>0</v>
      </c>
      <c r="AF341" s="9">
        <v>2.8</v>
      </c>
      <c r="AI341" s="27"/>
      <c r="AJ341" s="18"/>
      <c r="AK341" s="18"/>
      <c r="AL341" s="19"/>
      <c r="AM341" s="19"/>
      <c r="AN341" s="19"/>
      <c r="AO341" s="19"/>
      <c r="AP341" s="19"/>
      <c r="AQ341" s="19"/>
      <c r="AR341" s="19"/>
      <c r="AS341" s="27"/>
      <c r="AT341" s="1"/>
      <c r="AU341" s="152" t="s">
        <v>722</v>
      </c>
      <c r="AV341" s="152" t="s">
        <v>718</v>
      </c>
      <c r="AW341" s="152"/>
      <c r="AX341" s="152"/>
      <c r="AY341" s="152"/>
      <c r="AZ341" s="152"/>
      <c r="BA341" s="152"/>
      <c r="BB341" s="117">
        <v>4.1</v>
      </c>
      <c r="BC341" s="13"/>
      <c r="BD341" s="37"/>
      <c r="BE341" s="43"/>
      <c r="BG341" s="43"/>
      <c r="BH341" s="27"/>
      <c r="BI341" s="152" t="s">
        <v>722</v>
      </c>
      <c r="BJ341" s="152" t="s">
        <v>718</v>
      </c>
      <c r="BK341" s="152"/>
      <c r="BL341" s="152"/>
      <c r="BM341" s="152"/>
      <c r="BN341" s="152"/>
      <c r="BO341" s="152"/>
      <c r="BP341" s="117">
        <v>3.6</v>
      </c>
      <c r="BQ341" s="13"/>
      <c r="BR341" s="37"/>
      <c r="BS341" s="43"/>
      <c r="BU341" s="27"/>
      <c r="BV341" s="27"/>
      <c r="BW341" s="152" t="s">
        <v>722</v>
      </c>
      <c r="BX341" s="152" t="s">
        <v>718</v>
      </c>
      <c r="BY341" s="152"/>
      <c r="BZ341" s="152"/>
      <c r="CA341" s="152"/>
      <c r="CB341" s="152"/>
      <c r="CC341" s="152"/>
      <c r="CD341" s="117">
        <v>10.1</v>
      </c>
      <c r="CE341" s="13"/>
      <c r="CF341" s="37"/>
      <c r="CG341" s="43"/>
      <c r="CI341" s="128"/>
      <c r="CJ341" s="27"/>
      <c r="CK341" s="152" t="s">
        <v>722</v>
      </c>
      <c r="CL341" s="152" t="s">
        <v>718</v>
      </c>
      <c r="CM341" s="152"/>
      <c r="CN341" s="152"/>
      <c r="CO341" s="152"/>
      <c r="CP341" s="152"/>
      <c r="CQ341" s="152"/>
      <c r="CR341" s="117">
        <v>3.6</v>
      </c>
      <c r="CS341" s="13"/>
      <c r="CT341" s="37"/>
      <c r="CU341" s="43"/>
    </row>
    <row r="342" spans="3:99" s="11" customFormat="1" ht="9.75" customHeight="1">
      <c r="C342" s="16"/>
      <c r="D342" s="89" t="s">
        <v>554</v>
      </c>
      <c r="E342" s="9">
        <v>100</v>
      </c>
      <c r="F342" s="9">
        <v>97</v>
      </c>
      <c r="G342" s="9">
        <v>100</v>
      </c>
      <c r="H342" s="9">
        <v>100</v>
      </c>
      <c r="I342" s="9">
        <v>0</v>
      </c>
      <c r="J342" s="9">
        <v>0</v>
      </c>
      <c r="N342" s="36"/>
      <c r="O342" s="89" t="s">
        <v>555</v>
      </c>
      <c r="P342" s="9">
        <v>95.3</v>
      </c>
      <c r="Q342" s="9">
        <v>97</v>
      </c>
      <c r="R342" s="9">
        <v>98.5</v>
      </c>
      <c r="S342" s="9">
        <v>97.2</v>
      </c>
      <c r="T342" s="9">
        <v>0</v>
      </c>
      <c r="U342" s="9">
        <v>0</v>
      </c>
      <c r="Y342" s="36"/>
      <c r="Z342" s="89" t="s">
        <v>556</v>
      </c>
      <c r="AA342" s="9">
        <v>100</v>
      </c>
      <c r="AB342" s="9">
        <v>98.5</v>
      </c>
      <c r="AC342" s="9">
        <v>100</v>
      </c>
      <c r="AD342" s="9">
        <v>100</v>
      </c>
      <c r="AE342" s="9">
        <v>0</v>
      </c>
      <c r="AF342" s="9">
        <v>2.8</v>
      </c>
      <c r="AI342" s="27"/>
      <c r="AJ342" s="18"/>
      <c r="AK342" s="18"/>
      <c r="AL342" s="19"/>
      <c r="AM342" s="19"/>
      <c r="AN342" s="19"/>
      <c r="AO342" s="19"/>
      <c r="AP342" s="19"/>
      <c r="AQ342" s="19"/>
      <c r="AR342" s="19"/>
      <c r="AS342" s="27"/>
      <c r="AU342" s="152"/>
      <c r="AV342" s="152" t="s">
        <v>719</v>
      </c>
      <c r="AW342" s="152"/>
      <c r="AX342" s="152"/>
      <c r="AY342" s="152"/>
      <c r="AZ342" s="152"/>
      <c r="BA342" s="152"/>
      <c r="BB342" s="117">
        <v>0.68</v>
      </c>
      <c r="BC342" s="13"/>
      <c r="BD342" s="37"/>
      <c r="BE342" s="43"/>
      <c r="BG342" s="43"/>
      <c r="BH342" s="27"/>
      <c r="BI342" s="152"/>
      <c r="BJ342" s="152" t="s">
        <v>719</v>
      </c>
      <c r="BK342" s="152"/>
      <c r="BL342" s="152"/>
      <c r="BM342" s="152"/>
      <c r="BN342" s="152"/>
      <c r="BO342" s="152"/>
      <c r="BP342" s="117">
        <v>0.61</v>
      </c>
      <c r="BQ342" s="13"/>
      <c r="BR342" s="37"/>
      <c r="BS342" s="43"/>
      <c r="BU342" s="27"/>
      <c r="BV342" s="27"/>
      <c r="BW342" s="152"/>
      <c r="BX342" s="152" t="s">
        <v>719</v>
      </c>
      <c r="BY342" s="152"/>
      <c r="BZ342" s="152"/>
      <c r="CA342" s="152"/>
      <c r="CB342" s="152"/>
      <c r="CC342" s="152"/>
      <c r="CD342" s="117">
        <v>1.68</v>
      </c>
      <c r="CE342" s="13"/>
      <c r="CF342" s="37"/>
      <c r="CG342" s="43"/>
      <c r="CI342" s="128"/>
      <c r="CJ342" s="27"/>
      <c r="CK342" s="152"/>
      <c r="CL342" s="152" t="s">
        <v>719</v>
      </c>
      <c r="CM342" s="152"/>
      <c r="CN342" s="152"/>
      <c r="CO342" s="152"/>
      <c r="CP342" s="152"/>
      <c r="CQ342" s="152"/>
      <c r="CR342" s="117">
        <v>0.6</v>
      </c>
      <c r="CS342" s="13"/>
      <c r="CT342" s="37"/>
      <c r="CU342" s="43"/>
    </row>
    <row r="343" spans="3:99" s="11" customFormat="1" ht="9.75" customHeight="1">
      <c r="C343" s="16"/>
      <c r="D343" s="89" t="s">
        <v>557</v>
      </c>
      <c r="E343" s="9">
        <v>97.6</v>
      </c>
      <c r="F343" s="9">
        <v>97</v>
      </c>
      <c r="G343" s="9">
        <v>100</v>
      </c>
      <c r="H343" s="9">
        <v>100</v>
      </c>
      <c r="I343" s="9">
        <v>0</v>
      </c>
      <c r="J343" s="9">
        <v>0</v>
      </c>
      <c r="N343" s="36"/>
      <c r="O343" s="89" t="s">
        <v>558</v>
      </c>
      <c r="P343" s="9">
        <v>91.2</v>
      </c>
      <c r="Q343" s="9">
        <v>97</v>
      </c>
      <c r="R343" s="9">
        <v>100</v>
      </c>
      <c r="S343" s="9">
        <v>100</v>
      </c>
      <c r="T343" s="9">
        <v>0.7</v>
      </c>
      <c r="U343" s="9">
        <v>0</v>
      </c>
      <c r="Y343" s="36"/>
      <c r="Z343" s="89" t="s">
        <v>559</v>
      </c>
      <c r="AA343" s="9">
        <v>97.3</v>
      </c>
      <c r="AB343" s="9">
        <v>100</v>
      </c>
      <c r="AC343" s="9">
        <v>100</v>
      </c>
      <c r="AD343" s="9">
        <v>97.2</v>
      </c>
      <c r="AE343" s="9">
        <v>0</v>
      </c>
      <c r="AF343" s="9">
        <v>0</v>
      </c>
      <c r="AI343" s="27"/>
      <c r="AJ343" s="18"/>
      <c r="AK343" s="18"/>
      <c r="AL343" s="19"/>
      <c r="AM343" s="19"/>
      <c r="AN343" s="19"/>
      <c r="AO343" s="19"/>
      <c r="AP343" s="19"/>
      <c r="AQ343" s="19"/>
      <c r="AR343" s="19"/>
      <c r="AS343" s="27"/>
      <c r="AU343" s="152"/>
      <c r="AV343" s="152" t="s">
        <v>720</v>
      </c>
      <c r="AW343" s="152"/>
      <c r="AX343" s="152"/>
      <c r="AY343" s="152"/>
      <c r="AZ343" s="152"/>
      <c r="BA343" s="152"/>
      <c r="BB343" s="117">
        <v>41.7</v>
      </c>
      <c r="BC343" s="13"/>
      <c r="BD343" s="37"/>
      <c r="BE343" s="43"/>
      <c r="BG343" s="43"/>
      <c r="BH343" s="27"/>
      <c r="BI343" s="152"/>
      <c r="BJ343" s="152" t="s">
        <v>720</v>
      </c>
      <c r="BK343" s="152"/>
      <c r="BL343" s="152"/>
      <c r="BM343" s="152"/>
      <c r="BN343" s="152"/>
      <c r="BO343" s="152"/>
      <c r="BP343" s="117">
        <v>3.9</v>
      </c>
      <c r="BQ343" s="13"/>
      <c r="BR343" s="37"/>
      <c r="BS343" s="43"/>
      <c r="BU343" s="27"/>
      <c r="BV343" s="27"/>
      <c r="BW343" s="152"/>
      <c r="BX343" s="152" t="s">
        <v>720</v>
      </c>
      <c r="BY343" s="152"/>
      <c r="BZ343" s="152"/>
      <c r="CA343" s="152"/>
      <c r="CB343" s="152"/>
      <c r="CC343" s="152"/>
      <c r="CD343" s="117">
        <v>15</v>
      </c>
      <c r="CE343" s="13"/>
      <c r="CF343" s="37"/>
      <c r="CG343" s="43"/>
      <c r="CI343" s="128"/>
      <c r="CJ343" s="27"/>
      <c r="CK343" s="152"/>
      <c r="CL343" s="152" t="s">
        <v>720</v>
      </c>
      <c r="CM343" s="152"/>
      <c r="CN343" s="152"/>
      <c r="CO343" s="152"/>
      <c r="CP343" s="152"/>
      <c r="CQ343" s="152"/>
      <c r="CR343" s="117">
        <v>47.7</v>
      </c>
      <c r="CS343" s="13"/>
      <c r="CT343" s="37"/>
      <c r="CU343" s="43"/>
    </row>
    <row r="344" spans="3:99" s="11" customFormat="1" ht="9.75" customHeight="1">
      <c r="C344" s="16"/>
      <c r="D344" s="89" t="s">
        <v>560</v>
      </c>
      <c r="E344" s="9">
        <v>93.6</v>
      </c>
      <c r="F344" s="9">
        <v>97</v>
      </c>
      <c r="G344" s="9">
        <v>98.5</v>
      </c>
      <c r="H344" s="9">
        <v>97.1</v>
      </c>
      <c r="I344" s="9">
        <v>0</v>
      </c>
      <c r="J344" s="9">
        <v>0</v>
      </c>
      <c r="N344" s="36"/>
      <c r="O344" s="89" t="s">
        <v>561</v>
      </c>
      <c r="P344" s="9">
        <v>94.6</v>
      </c>
      <c r="Q344" s="9">
        <v>95.5</v>
      </c>
      <c r="R344" s="9">
        <v>100</v>
      </c>
      <c r="S344" s="9">
        <v>100</v>
      </c>
      <c r="T344" s="9">
        <v>0</v>
      </c>
      <c r="U344" s="9">
        <v>0</v>
      </c>
      <c r="Y344" s="36"/>
      <c r="Z344" s="89" t="s">
        <v>562</v>
      </c>
      <c r="AA344" s="9">
        <v>99.7</v>
      </c>
      <c r="AB344" s="9">
        <v>100</v>
      </c>
      <c r="AC344" s="9">
        <v>100</v>
      </c>
      <c r="AD344" s="9">
        <v>100</v>
      </c>
      <c r="AE344" s="9">
        <v>0</v>
      </c>
      <c r="AF344" s="9">
        <v>0</v>
      </c>
      <c r="AI344" s="27"/>
      <c r="AJ344" s="18"/>
      <c r="AK344" s="18"/>
      <c r="AL344" s="19"/>
      <c r="AM344" s="19"/>
      <c r="AN344" s="19"/>
      <c r="AO344" s="19"/>
      <c r="AP344" s="19"/>
      <c r="AQ344" s="19"/>
      <c r="AR344" s="19"/>
      <c r="AS344" s="27"/>
      <c r="AU344" s="152"/>
      <c r="AV344" s="152" t="s">
        <v>721</v>
      </c>
      <c r="AW344" s="152"/>
      <c r="AX344" s="152"/>
      <c r="AY344" s="152"/>
      <c r="AZ344" s="152"/>
      <c r="BA344" s="152"/>
      <c r="BB344" s="117">
        <v>5.06</v>
      </c>
      <c r="BC344" s="13"/>
      <c r="BD344" s="37"/>
      <c r="BE344" s="43"/>
      <c r="BG344" s="43"/>
      <c r="BH344" s="27"/>
      <c r="BI344" s="152"/>
      <c r="BJ344" s="152" t="s">
        <v>721</v>
      </c>
      <c r="BK344" s="152"/>
      <c r="BL344" s="152"/>
      <c r="BM344" s="152"/>
      <c r="BN344" s="152"/>
      <c r="BO344" s="152"/>
      <c r="BP344" s="117">
        <v>0.49</v>
      </c>
      <c r="BQ344" s="13"/>
      <c r="BR344" s="37"/>
      <c r="BS344" s="43"/>
      <c r="BU344" s="27"/>
      <c r="BV344" s="27"/>
      <c r="BW344" s="152"/>
      <c r="BX344" s="152" t="s">
        <v>721</v>
      </c>
      <c r="BY344" s="152"/>
      <c r="BZ344" s="152"/>
      <c r="CA344" s="152"/>
      <c r="CB344" s="152"/>
      <c r="CC344" s="152"/>
      <c r="CD344" s="117">
        <v>2.04</v>
      </c>
      <c r="CE344" s="13"/>
      <c r="CF344" s="37"/>
      <c r="CG344" s="43"/>
      <c r="CI344" s="128"/>
      <c r="CJ344" s="27"/>
      <c r="CK344" s="152"/>
      <c r="CL344" s="152" t="s">
        <v>721</v>
      </c>
      <c r="CM344" s="152"/>
      <c r="CN344" s="152"/>
      <c r="CO344" s="152"/>
      <c r="CP344" s="152"/>
      <c r="CQ344" s="152"/>
      <c r="CR344" s="117">
        <v>7.27</v>
      </c>
      <c r="CS344" s="13"/>
      <c r="CT344" s="37"/>
      <c r="CU344" s="43"/>
    </row>
    <row r="345" spans="3:100" s="11" customFormat="1" ht="9.75" customHeight="1">
      <c r="C345" s="16"/>
      <c r="D345" s="28"/>
      <c r="E345" s="17"/>
      <c r="F345" s="17"/>
      <c r="G345" s="17"/>
      <c r="H345" s="17"/>
      <c r="I345" s="17"/>
      <c r="J345" s="17"/>
      <c r="P345" s="15"/>
      <c r="Q345" s="15"/>
      <c r="R345" s="15"/>
      <c r="S345" s="15"/>
      <c r="T345" s="15"/>
      <c r="U345" s="15"/>
      <c r="Y345" s="36"/>
      <c r="Z345" s="89" t="s">
        <v>563</v>
      </c>
      <c r="AA345" s="9">
        <v>100</v>
      </c>
      <c r="AB345" s="9">
        <v>100</v>
      </c>
      <c r="AC345" s="9">
        <v>100</v>
      </c>
      <c r="AD345" s="9">
        <v>100</v>
      </c>
      <c r="AE345" s="9">
        <v>0</v>
      </c>
      <c r="AF345" s="9">
        <v>0</v>
      </c>
      <c r="AI345" s="27"/>
      <c r="AJ345" s="18"/>
      <c r="AK345" s="18"/>
      <c r="AL345" s="19"/>
      <c r="AM345" s="19"/>
      <c r="AN345" s="19"/>
      <c r="AO345" s="19"/>
      <c r="AP345" s="19"/>
      <c r="AQ345" s="19"/>
      <c r="AR345" s="19"/>
      <c r="AS345" s="27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50"/>
      <c r="BF345" s="1"/>
      <c r="BG345" s="39"/>
      <c r="BH345" s="34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50"/>
      <c r="BT345" s="1"/>
      <c r="BU345" s="34"/>
      <c r="BV345" s="34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50"/>
      <c r="CH345" s="1"/>
      <c r="CI345" s="128"/>
      <c r="CJ345" s="34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50"/>
      <c r="CV345" s="1"/>
    </row>
    <row r="346" spans="5:106" s="18" customFormat="1" ht="9.75" customHeight="1">
      <c r="E346" s="19"/>
      <c r="F346" s="19"/>
      <c r="G346" s="19"/>
      <c r="H346" s="19"/>
      <c r="I346" s="19"/>
      <c r="J346" s="19"/>
      <c r="P346" s="19"/>
      <c r="Q346" s="19"/>
      <c r="R346" s="19"/>
      <c r="S346" s="19"/>
      <c r="T346" s="19"/>
      <c r="U346" s="19"/>
      <c r="AA346" s="19"/>
      <c r="AB346" s="19"/>
      <c r="AC346" s="19"/>
      <c r="AD346" s="19"/>
      <c r="AE346" s="19"/>
      <c r="AF346" s="19"/>
      <c r="AI346" s="21"/>
      <c r="AL346" s="19"/>
      <c r="AM346" s="19"/>
      <c r="AN346" s="19"/>
      <c r="AO346" s="19"/>
      <c r="AP346" s="19"/>
      <c r="AQ346" s="19"/>
      <c r="AR346" s="19"/>
      <c r="AS346" s="21"/>
      <c r="AT346" s="1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50"/>
      <c r="BF346" s="1"/>
      <c r="BG346" s="39"/>
      <c r="BH346" s="34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50"/>
      <c r="BT346" s="1"/>
      <c r="BU346" s="34"/>
      <c r="BV346" s="34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50"/>
      <c r="CH346" s="1"/>
      <c r="CI346" s="128"/>
      <c r="CJ346" s="34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50"/>
      <c r="CV346" s="1"/>
      <c r="CW346" s="11"/>
      <c r="CX346" s="11"/>
      <c r="CY346" s="11"/>
      <c r="CZ346" s="11"/>
      <c r="DA346" s="11"/>
      <c r="DB346" s="11"/>
    </row>
    <row r="347" spans="5:106" s="18" customFormat="1" ht="9.75" customHeight="1">
      <c r="E347" s="19"/>
      <c r="F347" s="19"/>
      <c r="G347" s="19"/>
      <c r="H347" s="19"/>
      <c r="I347" s="19"/>
      <c r="J347" s="19"/>
      <c r="P347" s="19"/>
      <c r="Q347" s="19"/>
      <c r="R347" s="19"/>
      <c r="S347" s="19"/>
      <c r="T347" s="19"/>
      <c r="U347" s="19"/>
      <c r="AA347" s="19"/>
      <c r="AB347" s="19"/>
      <c r="AC347" s="19"/>
      <c r="AD347" s="19"/>
      <c r="AE347" s="19"/>
      <c r="AF347" s="19"/>
      <c r="AI347" s="21"/>
      <c r="AL347" s="19"/>
      <c r="AM347" s="19"/>
      <c r="AN347" s="19"/>
      <c r="AO347" s="19"/>
      <c r="AP347" s="19"/>
      <c r="AQ347" s="19"/>
      <c r="AR347" s="19"/>
      <c r="AS347" s="21"/>
      <c r="AT347" s="1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50"/>
      <c r="BF347" s="1"/>
      <c r="BG347" s="39"/>
      <c r="BH347" s="34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50"/>
      <c r="BT347" s="1"/>
      <c r="BU347" s="34"/>
      <c r="BV347" s="34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50"/>
      <c r="CH347" s="1"/>
      <c r="CI347" s="128"/>
      <c r="CJ347" s="34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50"/>
      <c r="CV347" s="1"/>
      <c r="CW347" s="11"/>
      <c r="CX347" s="11"/>
      <c r="CY347" s="11"/>
      <c r="CZ347" s="11"/>
      <c r="DA347" s="11"/>
      <c r="DB347" s="11"/>
    </row>
    <row r="348" spans="5:106" s="18" customFormat="1" ht="9.75" customHeight="1">
      <c r="E348" s="19"/>
      <c r="F348" s="19"/>
      <c r="G348" s="19"/>
      <c r="H348" s="19"/>
      <c r="I348" s="19"/>
      <c r="J348" s="19"/>
      <c r="P348" s="19"/>
      <c r="Q348" s="19"/>
      <c r="R348" s="19"/>
      <c r="S348" s="19"/>
      <c r="T348" s="19"/>
      <c r="U348" s="19"/>
      <c r="AA348" s="19"/>
      <c r="AB348" s="19"/>
      <c r="AC348" s="19"/>
      <c r="AD348" s="19"/>
      <c r="AE348" s="19"/>
      <c r="AF348" s="19"/>
      <c r="AL348" s="19"/>
      <c r="AM348" s="19"/>
      <c r="AN348" s="19"/>
      <c r="AO348" s="19"/>
      <c r="AP348" s="19"/>
      <c r="AQ348" s="19"/>
      <c r="AR348" s="19"/>
      <c r="AT348" s="1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50"/>
      <c r="BF348" s="1"/>
      <c r="BG348" s="39"/>
      <c r="BH348" s="34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50"/>
      <c r="BT348" s="1"/>
      <c r="BU348" s="34"/>
      <c r="BV348" s="34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50"/>
      <c r="CH348" s="1"/>
      <c r="CI348" s="128"/>
      <c r="CJ348" s="34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50"/>
      <c r="CV348" s="1"/>
      <c r="CW348" s="11"/>
      <c r="CX348" s="11"/>
      <c r="CY348" s="11"/>
      <c r="CZ348" s="11"/>
      <c r="DA348" s="11"/>
      <c r="DB348" s="11"/>
    </row>
    <row r="349" spans="5:106" s="18" customFormat="1" ht="9.75" customHeight="1">
      <c r="E349" s="19"/>
      <c r="F349" s="19"/>
      <c r="G349" s="19"/>
      <c r="H349" s="19"/>
      <c r="I349" s="19"/>
      <c r="J349" s="19"/>
      <c r="P349" s="19"/>
      <c r="Q349" s="19"/>
      <c r="R349" s="19"/>
      <c r="S349" s="19"/>
      <c r="T349" s="19"/>
      <c r="U349" s="19"/>
      <c r="AA349" s="19"/>
      <c r="AB349" s="19"/>
      <c r="AC349" s="19"/>
      <c r="AD349" s="19"/>
      <c r="AE349" s="19"/>
      <c r="AF349" s="19"/>
      <c r="AL349" s="19"/>
      <c r="AM349" s="19"/>
      <c r="AN349" s="19"/>
      <c r="AO349" s="19"/>
      <c r="AP349" s="19"/>
      <c r="AQ349" s="19"/>
      <c r="AR349" s="19"/>
      <c r="AT349" s="1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50"/>
      <c r="BF349" s="1"/>
      <c r="BG349" s="39"/>
      <c r="BH349" s="34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50"/>
      <c r="BT349" s="1"/>
      <c r="BU349" s="34"/>
      <c r="BV349" s="34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50"/>
      <c r="CH349" s="1"/>
      <c r="CI349" s="128"/>
      <c r="CJ349" s="34"/>
      <c r="CK349" s="34"/>
      <c r="CL349" s="1"/>
      <c r="CM349" s="1"/>
      <c r="CN349" s="1"/>
      <c r="CO349" s="1"/>
      <c r="CP349" s="1"/>
      <c r="CQ349" s="1"/>
      <c r="CR349" s="1"/>
      <c r="CS349" s="1"/>
      <c r="CT349" s="1"/>
      <c r="CU349" s="50"/>
      <c r="CV349" s="1"/>
      <c r="CW349" s="11"/>
      <c r="CX349" s="11"/>
      <c r="CY349" s="11"/>
      <c r="CZ349" s="11"/>
      <c r="DA349" s="11"/>
      <c r="DB349" s="11"/>
    </row>
    <row r="350" spans="5:106" s="18" customFormat="1" ht="9.75" customHeight="1">
      <c r="E350" s="19"/>
      <c r="F350" s="19"/>
      <c r="G350" s="19"/>
      <c r="H350" s="19"/>
      <c r="I350" s="19"/>
      <c r="J350" s="19"/>
      <c r="P350" s="19"/>
      <c r="Q350" s="19"/>
      <c r="R350" s="19"/>
      <c r="S350" s="19"/>
      <c r="T350" s="19"/>
      <c r="U350" s="19"/>
      <c r="AA350" s="19"/>
      <c r="AB350" s="19"/>
      <c r="AC350" s="19"/>
      <c r="AD350" s="19"/>
      <c r="AE350" s="19"/>
      <c r="AF350" s="19"/>
      <c r="AL350" s="19"/>
      <c r="AM350" s="19"/>
      <c r="AN350" s="19"/>
      <c r="AO350" s="19"/>
      <c r="AP350" s="19"/>
      <c r="AQ350" s="19"/>
      <c r="AR350" s="19"/>
      <c r="AT350" s="1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50"/>
      <c r="BF350" s="1"/>
      <c r="BG350" s="39"/>
      <c r="BH350" s="34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50"/>
      <c r="BT350" s="1"/>
      <c r="BU350" s="34"/>
      <c r="BV350" s="34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50"/>
      <c r="CH350" s="1"/>
      <c r="CI350" s="128"/>
      <c r="CJ350" s="34"/>
      <c r="CK350" s="34"/>
      <c r="CL350" s="1"/>
      <c r="CM350" s="1"/>
      <c r="CN350" s="1"/>
      <c r="CO350" s="1"/>
      <c r="CP350" s="1"/>
      <c r="CQ350" s="1"/>
      <c r="CR350" s="1"/>
      <c r="CS350" s="1"/>
      <c r="CT350" s="1"/>
      <c r="CU350" s="50"/>
      <c r="CV350" s="1"/>
      <c r="CW350" s="11"/>
      <c r="CX350" s="11"/>
      <c r="CY350" s="11"/>
      <c r="CZ350" s="11"/>
      <c r="DA350" s="11"/>
      <c r="DB350" s="11"/>
    </row>
    <row r="351" spans="5:106" s="18" customFormat="1" ht="9.75" customHeight="1">
      <c r="E351" s="19"/>
      <c r="F351" s="19"/>
      <c r="G351" s="19"/>
      <c r="H351" s="19"/>
      <c r="I351" s="19"/>
      <c r="J351" s="19"/>
      <c r="P351" s="19"/>
      <c r="Q351" s="19"/>
      <c r="R351" s="19"/>
      <c r="S351" s="19"/>
      <c r="T351" s="19"/>
      <c r="U351" s="19"/>
      <c r="AA351" s="19"/>
      <c r="AB351" s="19"/>
      <c r="AC351" s="19"/>
      <c r="AD351" s="19"/>
      <c r="AE351" s="19"/>
      <c r="AF351" s="19"/>
      <c r="AL351" s="19"/>
      <c r="AM351" s="19"/>
      <c r="AN351" s="19"/>
      <c r="AO351" s="19"/>
      <c r="AP351" s="19"/>
      <c r="AQ351" s="19"/>
      <c r="AR351" s="19"/>
      <c r="AT351" s="1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50"/>
      <c r="BF351" s="1"/>
      <c r="BG351" s="39"/>
      <c r="BH351" s="34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50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50"/>
      <c r="CH351" s="1"/>
      <c r="CI351" s="128"/>
      <c r="CJ351" s="34"/>
      <c r="CK351" s="34"/>
      <c r="CL351" s="1"/>
      <c r="CM351" s="1"/>
      <c r="CN351" s="1"/>
      <c r="CO351" s="1"/>
      <c r="CP351" s="1"/>
      <c r="CQ351" s="1"/>
      <c r="CR351" s="1"/>
      <c r="CS351" s="1"/>
      <c r="CT351" s="1"/>
      <c r="CU351" s="50"/>
      <c r="CV351" s="1"/>
      <c r="CW351" s="11"/>
      <c r="CX351" s="11"/>
      <c r="CY351" s="11"/>
      <c r="CZ351" s="11"/>
      <c r="DA351" s="11"/>
      <c r="DB351" s="11"/>
    </row>
    <row r="352" spans="5:106" s="18" customFormat="1" ht="9.75" customHeight="1">
      <c r="E352" s="19"/>
      <c r="F352" s="19"/>
      <c r="G352" s="19"/>
      <c r="H352" s="19"/>
      <c r="I352" s="19"/>
      <c r="J352" s="19"/>
      <c r="P352" s="19"/>
      <c r="Q352" s="19"/>
      <c r="R352" s="19"/>
      <c r="S352" s="19"/>
      <c r="T352" s="19"/>
      <c r="U352" s="19"/>
      <c r="AA352" s="19"/>
      <c r="AB352" s="19"/>
      <c r="AC352" s="19"/>
      <c r="AD352" s="19"/>
      <c r="AE352" s="19"/>
      <c r="AF352" s="19"/>
      <c r="AL352" s="19"/>
      <c r="AM352" s="19"/>
      <c r="AN352" s="19"/>
      <c r="AO352" s="19"/>
      <c r="AP352" s="19"/>
      <c r="AQ352" s="19"/>
      <c r="AR352" s="19"/>
      <c r="AT352" s="1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50"/>
      <c r="BF352" s="1"/>
      <c r="BG352" s="39"/>
      <c r="BH352" s="34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50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50"/>
      <c r="CH352" s="1"/>
      <c r="CI352" s="128"/>
      <c r="CJ352" s="34"/>
      <c r="CK352" s="34"/>
      <c r="CL352" s="1"/>
      <c r="CM352" s="1"/>
      <c r="CN352" s="1"/>
      <c r="CO352" s="1"/>
      <c r="CP352" s="1"/>
      <c r="CQ352" s="1"/>
      <c r="CR352" s="1"/>
      <c r="CS352" s="1"/>
      <c r="CT352" s="1"/>
      <c r="CU352" s="50"/>
      <c r="CV352" s="1"/>
      <c r="CW352" s="13"/>
      <c r="CX352" s="11"/>
      <c r="CY352" s="13"/>
      <c r="CZ352" s="13"/>
      <c r="DA352" s="13"/>
      <c r="DB352" s="11"/>
    </row>
    <row r="353" spans="5:106" s="18" customFormat="1" ht="9.75" customHeight="1">
      <c r="E353" s="19"/>
      <c r="F353" s="19"/>
      <c r="G353" s="19"/>
      <c r="H353" s="19"/>
      <c r="I353" s="19"/>
      <c r="J353" s="19"/>
      <c r="P353" s="19"/>
      <c r="Q353" s="19"/>
      <c r="R353" s="19"/>
      <c r="S353" s="19"/>
      <c r="T353" s="19"/>
      <c r="U353" s="19"/>
      <c r="AA353" s="19"/>
      <c r="AB353" s="19"/>
      <c r="AC353" s="19"/>
      <c r="AD353" s="19"/>
      <c r="AE353" s="19"/>
      <c r="AF353" s="19"/>
      <c r="AL353" s="19"/>
      <c r="AM353" s="19"/>
      <c r="AN353" s="19"/>
      <c r="AO353" s="19"/>
      <c r="AP353" s="19"/>
      <c r="AQ353" s="19"/>
      <c r="AR353" s="19"/>
      <c r="AT353" s="1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50"/>
      <c r="BF353" s="1"/>
      <c r="BG353" s="39"/>
      <c r="BH353" s="34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50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50"/>
      <c r="CH353" s="1"/>
      <c r="CI353" s="128"/>
      <c r="CJ353" s="34"/>
      <c r="CK353" s="34"/>
      <c r="CL353" s="1"/>
      <c r="CM353" s="1"/>
      <c r="CN353" s="1"/>
      <c r="CO353" s="1"/>
      <c r="CP353" s="1"/>
      <c r="CQ353" s="1"/>
      <c r="CR353" s="1"/>
      <c r="CS353" s="1"/>
      <c r="CT353" s="1"/>
      <c r="CU353" s="50"/>
      <c r="CV353" s="1"/>
      <c r="CW353" s="11"/>
      <c r="CX353" s="11"/>
      <c r="CY353" s="11"/>
      <c r="CZ353" s="11"/>
      <c r="DA353" s="11"/>
      <c r="DB353" s="11"/>
    </row>
    <row r="354" spans="1:106" ht="12.75" customHeight="1">
      <c r="A354" s="189" t="s">
        <v>589</v>
      </c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  <c r="CW354" s="11"/>
      <c r="CX354" s="11"/>
      <c r="CY354" s="11"/>
      <c r="CZ354" s="11"/>
      <c r="DA354" s="11"/>
      <c r="DB354" s="11"/>
    </row>
    <row r="355" spans="1:106" ht="12.75" customHeight="1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  <c r="CW355" s="11"/>
      <c r="CX355" s="11"/>
      <c r="CY355" s="11"/>
      <c r="CZ355" s="11"/>
      <c r="DA355" s="11"/>
      <c r="DB355" s="13"/>
    </row>
    <row r="356" spans="1:106" ht="9.75" customHeight="1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  <c r="CW356" s="11"/>
      <c r="CX356" s="11"/>
      <c r="CY356" s="11"/>
      <c r="CZ356" s="11"/>
      <c r="DA356" s="11"/>
      <c r="DB356" s="11"/>
    </row>
    <row r="357" spans="5:106" s="18" customFormat="1" ht="9.75" customHeight="1">
      <c r="E357" s="19"/>
      <c r="F357" s="19"/>
      <c r="G357" s="19"/>
      <c r="H357" s="19"/>
      <c r="I357" s="19"/>
      <c r="J357" s="19"/>
      <c r="P357" s="19"/>
      <c r="Q357" s="19"/>
      <c r="R357" s="19"/>
      <c r="S357" s="19"/>
      <c r="T357" s="19"/>
      <c r="U357" s="19"/>
      <c r="AA357" s="19"/>
      <c r="AB357" s="19"/>
      <c r="AC357" s="19"/>
      <c r="AD357" s="19"/>
      <c r="AE357" s="19"/>
      <c r="AF357" s="19"/>
      <c r="AL357" s="19"/>
      <c r="AM357" s="19"/>
      <c r="AN357" s="19"/>
      <c r="AO357" s="19"/>
      <c r="AP357" s="19"/>
      <c r="AQ357" s="19"/>
      <c r="AR357" s="19"/>
      <c r="AT357" s="1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11"/>
      <c r="CX357" s="11"/>
      <c r="CY357" s="11"/>
      <c r="CZ357" s="11"/>
      <c r="DA357" s="11"/>
      <c r="DB357" s="11"/>
    </row>
    <row r="358" spans="5:106" s="18" customFormat="1" ht="9.75" customHeight="1">
      <c r="E358" s="19"/>
      <c r="F358" s="19"/>
      <c r="G358" s="19"/>
      <c r="H358" s="19"/>
      <c r="I358" s="19"/>
      <c r="J358" s="19"/>
      <c r="P358" s="19"/>
      <c r="Q358" s="19"/>
      <c r="R358" s="19"/>
      <c r="S358" s="19"/>
      <c r="T358" s="19"/>
      <c r="U358" s="19"/>
      <c r="AA358" s="19"/>
      <c r="AB358" s="19"/>
      <c r="AC358" s="19"/>
      <c r="AD358" s="19"/>
      <c r="AE358" s="19"/>
      <c r="AF358" s="19"/>
      <c r="AL358" s="19"/>
      <c r="AM358" s="19"/>
      <c r="AN358" s="19"/>
      <c r="AO358" s="19"/>
      <c r="AP358" s="19"/>
      <c r="AQ358" s="19"/>
      <c r="AR358" s="19"/>
      <c r="AT358" s="1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11"/>
      <c r="CX358" s="11"/>
      <c r="CY358" s="11"/>
      <c r="CZ358" s="11"/>
      <c r="DA358" s="11"/>
      <c r="DB358" s="11"/>
    </row>
    <row r="359" spans="4:106" ht="9.75" customHeight="1">
      <c r="D359" s="61"/>
      <c r="Z359" s="61"/>
      <c r="AK359" s="61"/>
      <c r="AR359" s="1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11"/>
      <c r="CX359" s="11"/>
      <c r="CY359" s="11"/>
      <c r="CZ359" s="11"/>
      <c r="DA359" s="11"/>
      <c r="DB359" s="11"/>
    </row>
    <row r="360" spans="4:106" ht="9.75" customHeight="1">
      <c r="D360" s="61"/>
      <c r="Z360" s="61"/>
      <c r="AK360" s="61"/>
      <c r="AR360" s="1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11"/>
      <c r="CX360" s="11"/>
      <c r="CY360" s="11"/>
      <c r="CZ360" s="11"/>
      <c r="DA360" s="11"/>
      <c r="DB360" s="11"/>
    </row>
    <row r="361" spans="3:110" ht="9.75" customHeight="1">
      <c r="C361" s="151" t="s">
        <v>0</v>
      </c>
      <c r="D361" s="151"/>
      <c r="E361" s="151"/>
      <c r="F361" s="151"/>
      <c r="G361" s="151"/>
      <c r="H361" s="151"/>
      <c r="I361" s="151"/>
      <c r="J361" s="151"/>
      <c r="N361" s="151" t="s">
        <v>1</v>
      </c>
      <c r="O361" s="151"/>
      <c r="P361" s="151"/>
      <c r="Q361" s="151"/>
      <c r="R361" s="151"/>
      <c r="S361" s="151"/>
      <c r="T361" s="151"/>
      <c r="U361" s="151"/>
      <c r="Y361" s="151" t="s">
        <v>2</v>
      </c>
      <c r="Z361" s="151"/>
      <c r="AA361" s="151"/>
      <c r="AB361" s="151"/>
      <c r="AC361" s="151"/>
      <c r="AD361" s="151"/>
      <c r="AE361" s="151"/>
      <c r="AF361" s="151"/>
      <c r="AJ361" s="151" t="s">
        <v>3</v>
      </c>
      <c r="AK361" s="151"/>
      <c r="AL361" s="151"/>
      <c r="AM361" s="151"/>
      <c r="AN361" s="151"/>
      <c r="AO361" s="151"/>
      <c r="AP361" s="151"/>
      <c r="AQ361" s="151"/>
      <c r="AR361" s="1"/>
      <c r="AU361" s="151" t="s">
        <v>728</v>
      </c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"/>
      <c r="BI361" s="151" t="s">
        <v>729</v>
      </c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34"/>
      <c r="BV361" s="34"/>
      <c r="BW361" s="151" t="s">
        <v>730</v>
      </c>
      <c r="BX361" s="151"/>
      <c r="BY361" s="151"/>
      <c r="BZ361" s="151"/>
      <c r="CA361" s="151"/>
      <c r="CB361" s="151"/>
      <c r="CC361" s="151"/>
      <c r="CD361" s="151"/>
      <c r="CE361" s="151"/>
      <c r="CF361" s="151"/>
      <c r="CG361" s="151"/>
      <c r="CH361" s="151"/>
      <c r="CI361" s="27"/>
      <c r="CJ361" s="34"/>
      <c r="CK361" s="151" t="s">
        <v>731</v>
      </c>
      <c r="CL361" s="151"/>
      <c r="CM361" s="151"/>
      <c r="CN361" s="151"/>
      <c r="CO361" s="151"/>
      <c r="CP361" s="151"/>
      <c r="CQ361" s="151"/>
      <c r="CR361" s="151"/>
      <c r="CS361" s="151"/>
      <c r="CT361" s="151"/>
      <c r="CU361" s="151"/>
      <c r="CV361" s="15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</row>
    <row r="362" spans="3:110" ht="9.75" customHeight="1">
      <c r="C362" s="151"/>
      <c r="D362" s="151"/>
      <c r="E362" s="151"/>
      <c r="F362" s="151"/>
      <c r="G362" s="151"/>
      <c r="H362" s="151"/>
      <c r="I362" s="151"/>
      <c r="J362" s="151"/>
      <c r="K362" s="3"/>
      <c r="L362" s="3"/>
      <c r="N362" s="151"/>
      <c r="O362" s="151"/>
      <c r="P362" s="151"/>
      <c r="Q362" s="151"/>
      <c r="R362" s="151"/>
      <c r="S362" s="151"/>
      <c r="T362" s="151"/>
      <c r="U362" s="151"/>
      <c r="V362" s="3"/>
      <c r="W362" s="3"/>
      <c r="X362" s="3"/>
      <c r="Y362" s="151"/>
      <c r="Z362" s="151"/>
      <c r="AA362" s="151"/>
      <c r="AB362" s="151"/>
      <c r="AC362" s="151"/>
      <c r="AD362" s="151"/>
      <c r="AE362" s="151"/>
      <c r="AF362" s="151"/>
      <c r="AJ362" s="151"/>
      <c r="AK362" s="151"/>
      <c r="AL362" s="151"/>
      <c r="AM362" s="151"/>
      <c r="AN362" s="151"/>
      <c r="AO362" s="151"/>
      <c r="AP362" s="151"/>
      <c r="AQ362" s="151"/>
      <c r="AR362" s="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94"/>
      <c r="BH362" s="94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94"/>
      <c r="BV362" s="94"/>
      <c r="BW362" s="151"/>
      <c r="BX362" s="151"/>
      <c r="BY362" s="151"/>
      <c r="BZ362" s="151"/>
      <c r="CA362" s="151"/>
      <c r="CB362" s="151"/>
      <c r="CC362" s="151"/>
      <c r="CD362" s="151"/>
      <c r="CE362" s="151"/>
      <c r="CF362" s="151"/>
      <c r="CG362" s="151"/>
      <c r="CH362" s="151"/>
      <c r="CI362" s="27"/>
      <c r="CJ362" s="94"/>
      <c r="CK362" s="151"/>
      <c r="CL362" s="151"/>
      <c r="CM362" s="151"/>
      <c r="CN362" s="151"/>
      <c r="CO362" s="151"/>
      <c r="CP362" s="151"/>
      <c r="CQ362" s="151"/>
      <c r="CR362" s="151"/>
      <c r="CS362" s="151"/>
      <c r="CT362" s="151"/>
      <c r="CU362" s="151"/>
      <c r="CV362" s="15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</row>
    <row r="363" spans="4:110" ht="7.5" customHeight="1">
      <c r="D363" s="61"/>
      <c r="Z363" s="61"/>
      <c r="AK363" s="61"/>
      <c r="AR363" s="1"/>
      <c r="BG363" s="34"/>
      <c r="BH363" s="34"/>
      <c r="BU363" s="34"/>
      <c r="BV363" s="34"/>
      <c r="CI363" s="27"/>
      <c r="CJ363" s="34"/>
      <c r="CW363" s="11"/>
      <c r="CX363" s="13"/>
      <c r="CY363" s="11"/>
      <c r="CZ363" s="11"/>
      <c r="DA363" s="11"/>
      <c r="DB363" s="11"/>
      <c r="DC363" s="11"/>
      <c r="DD363" s="11"/>
      <c r="DE363" s="11"/>
      <c r="DF363" s="11"/>
    </row>
    <row r="364" spans="4:110" ht="25.5">
      <c r="D364" s="62" t="s">
        <v>4</v>
      </c>
      <c r="E364" s="5" t="s">
        <v>5</v>
      </c>
      <c r="F364" s="5" t="s">
        <v>6</v>
      </c>
      <c r="G364" s="5" t="s">
        <v>7</v>
      </c>
      <c r="H364" s="5" t="s">
        <v>8</v>
      </c>
      <c r="I364" s="5" t="s">
        <v>9</v>
      </c>
      <c r="J364" s="5" t="s">
        <v>10</v>
      </c>
      <c r="O364" s="6" t="s">
        <v>4</v>
      </c>
      <c r="P364" s="7" t="s">
        <v>5</v>
      </c>
      <c r="Q364" s="7" t="s">
        <v>6</v>
      </c>
      <c r="R364" s="7" t="s">
        <v>7</v>
      </c>
      <c r="S364" s="7" t="s">
        <v>8</v>
      </c>
      <c r="T364" s="7" t="s">
        <v>9</v>
      </c>
      <c r="U364" s="7" t="s">
        <v>10</v>
      </c>
      <c r="Z364" s="63" t="s">
        <v>4</v>
      </c>
      <c r="AA364" s="7" t="s">
        <v>11</v>
      </c>
      <c r="AB364" s="7" t="s">
        <v>12</v>
      </c>
      <c r="AC364" s="7" t="s">
        <v>7</v>
      </c>
      <c r="AD364" s="7" t="s">
        <v>8</v>
      </c>
      <c r="AE364" s="7" t="s">
        <v>9</v>
      </c>
      <c r="AF364" s="7" t="s">
        <v>10</v>
      </c>
      <c r="AK364" s="62" t="s">
        <v>4</v>
      </c>
      <c r="AL364" s="5" t="s">
        <v>11</v>
      </c>
      <c r="AM364" s="5" t="s">
        <v>12</v>
      </c>
      <c r="AN364" s="5" t="s">
        <v>7</v>
      </c>
      <c r="AO364" s="5" t="s">
        <v>8</v>
      </c>
      <c r="AP364" s="5" t="s">
        <v>9</v>
      </c>
      <c r="AQ364" s="5" t="s">
        <v>10</v>
      </c>
      <c r="AR364" s="1"/>
      <c r="AU364" s="123" t="s">
        <v>699</v>
      </c>
      <c r="AV364" s="2"/>
      <c r="AW364" s="2"/>
      <c r="AX364" s="29"/>
      <c r="AY364" s="29"/>
      <c r="AZ364" s="29"/>
      <c r="BA364" s="175"/>
      <c r="BB364" s="175"/>
      <c r="BC364" s="175"/>
      <c r="BD364" s="2"/>
      <c r="BG364" s="34"/>
      <c r="BH364" s="34"/>
      <c r="BI364" s="123" t="s">
        <v>699</v>
      </c>
      <c r="BJ364" s="2"/>
      <c r="BK364" s="2"/>
      <c r="BL364" s="29"/>
      <c r="BM364" s="29"/>
      <c r="BN364" s="29"/>
      <c r="BO364" s="175"/>
      <c r="BP364" s="175"/>
      <c r="BQ364" s="175"/>
      <c r="BR364" s="2"/>
      <c r="BU364" s="34"/>
      <c r="BV364" s="34"/>
      <c r="BW364" s="123" t="s">
        <v>699</v>
      </c>
      <c r="BX364" s="2"/>
      <c r="BY364" s="2"/>
      <c r="BZ364" s="29"/>
      <c r="CA364" s="29"/>
      <c r="CB364" s="29"/>
      <c r="CC364" s="175"/>
      <c r="CD364" s="175"/>
      <c r="CE364" s="175"/>
      <c r="CF364" s="2"/>
      <c r="CI364" s="34"/>
      <c r="CJ364" s="34"/>
      <c r="CK364" s="123" t="s">
        <v>699</v>
      </c>
      <c r="CL364" s="2"/>
      <c r="CM364" s="2"/>
      <c r="CN364" s="29"/>
      <c r="CO364" s="29"/>
      <c r="CP364" s="29"/>
      <c r="CQ364" s="175"/>
      <c r="CR364" s="175"/>
      <c r="CS364" s="175"/>
      <c r="CT364" s="2"/>
      <c r="CW364" s="27"/>
      <c r="CX364" s="11"/>
      <c r="CY364" s="11"/>
      <c r="CZ364" s="11"/>
      <c r="DA364" s="11"/>
      <c r="DB364" s="11"/>
      <c r="DC364" s="11"/>
      <c r="DD364" s="11"/>
      <c r="DE364" s="11"/>
      <c r="DF364" s="11"/>
    </row>
    <row r="365" spans="3:101" s="11" customFormat="1" ht="9.75" customHeight="1">
      <c r="C365" s="16"/>
      <c r="D365" s="90" t="s">
        <v>82</v>
      </c>
      <c r="E365" s="32">
        <v>40.7</v>
      </c>
      <c r="F365" s="32" t="s">
        <v>14</v>
      </c>
      <c r="G365" s="32" t="s">
        <v>14</v>
      </c>
      <c r="H365" s="32" t="s">
        <v>14</v>
      </c>
      <c r="I365" s="32" t="s">
        <v>14</v>
      </c>
      <c r="J365" s="32" t="s">
        <v>14</v>
      </c>
      <c r="N365" s="16"/>
      <c r="O365" s="91" t="s">
        <v>75</v>
      </c>
      <c r="P365" s="64">
        <v>67.1</v>
      </c>
      <c r="Q365" s="32" t="s">
        <v>14</v>
      </c>
      <c r="R365" s="32" t="s">
        <v>14</v>
      </c>
      <c r="S365" s="32" t="s">
        <v>14</v>
      </c>
      <c r="T365" s="32" t="s">
        <v>14</v>
      </c>
      <c r="U365" s="32" t="s">
        <v>14</v>
      </c>
      <c r="Y365" s="16"/>
      <c r="Z365" s="90" t="s">
        <v>164</v>
      </c>
      <c r="AA365" s="31">
        <v>88.4</v>
      </c>
      <c r="AB365" s="31" t="s">
        <v>14</v>
      </c>
      <c r="AC365" s="31" t="s">
        <v>14</v>
      </c>
      <c r="AD365" s="31" t="s">
        <v>14</v>
      </c>
      <c r="AE365" s="31" t="s">
        <v>14</v>
      </c>
      <c r="AF365" s="31" t="s">
        <v>14</v>
      </c>
      <c r="AJ365" s="16"/>
      <c r="AK365" s="90" t="s">
        <v>97</v>
      </c>
      <c r="AL365" s="31">
        <v>89.7</v>
      </c>
      <c r="AM365" s="32" t="s">
        <v>14</v>
      </c>
      <c r="AN365" s="32" t="s">
        <v>14</v>
      </c>
      <c r="AO365" s="32" t="s">
        <v>14</v>
      </c>
      <c r="AP365" s="32" t="s">
        <v>14</v>
      </c>
      <c r="AQ365" s="32" t="s">
        <v>14</v>
      </c>
      <c r="AT365" s="1"/>
      <c r="AU365" s="123"/>
      <c r="AV365" s="2"/>
      <c r="AW365" s="2"/>
      <c r="AX365" s="29"/>
      <c r="AY365" s="29"/>
      <c r="AZ365" s="29"/>
      <c r="BA365" s="29"/>
      <c r="BB365" s="29"/>
      <c r="BC365" s="29"/>
      <c r="BD365" s="2"/>
      <c r="BE365" s="50"/>
      <c r="BF365" s="1"/>
      <c r="BG365" s="34"/>
      <c r="BH365" s="34"/>
      <c r="BI365" s="123"/>
      <c r="BJ365" s="2"/>
      <c r="BK365" s="2"/>
      <c r="BL365" s="29"/>
      <c r="BM365" s="29"/>
      <c r="BN365" s="29"/>
      <c r="BO365" s="29"/>
      <c r="BP365" s="29"/>
      <c r="BQ365" s="29"/>
      <c r="BR365" s="2"/>
      <c r="BS365" s="50"/>
      <c r="BT365" s="1"/>
      <c r="BU365" s="34"/>
      <c r="BV365" s="34"/>
      <c r="BW365" s="123"/>
      <c r="BX365" s="2"/>
      <c r="BY365" s="2"/>
      <c r="BZ365" s="29"/>
      <c r="CA365" s="29"/>
      <c r="CB365" s="29"/>
      <c r="CC365" s="29"/>
      <c r="CD365" s="29"/>
      <c r="CE365" s="29"/>
      <c r="CF365" s="2"/>
      <c r="CG365" s="50"/>
      <c r="CH365" s="1"/>
      <c r="CI365" s="34"/>
      <c r="CJ365" s="34"/>
      <c r="CK365" s="123"/>
      <c r="CL365" s="2"/>
      <c r="CM365" s="2"/>
      <c r="CN365" s="29"/>
      <c r="CO365" s="29"/>
      <c r="CP365" s="29"/>
      <c r="CQ365" s="29"/>
      <c r="CR365" s="29"/>
      <c r="CS365" s="29"/>
      <c r="CT365" s="2"/>
      <c r="CU365" s="50"/>
      <c r="CV365" s="1"/>
      <c r="CW365" s="27"/>
    </row>
    <row r="366" spans="3:101" s="11" customFormat="1" ht="9.75" customHeight="1">
      <c r="C366" s="16"/>
      <c r="D366" s="90" t="s">
        <v>74</v>
      </c>
      <c r="E366" s="31">
        <v>100</v>
      </c>
      <c r="F366" s="31">
        <v>100</v>
      </c>
      <c r="G366" s="31">
        <v>100</v>
      </c>
      <c r="H366" s="31">
        <v>100</v>
      </c>
      <c r="I366" s="31">
        <v>0</v>
      </c>
      <c r="J366" s="31">
        <v>0</v>
      </c>
      <c r="N366" s="16"/>
      <c r="O366" s="91" t="s">
        <v>183</v>
      </c>
      <c r="P366" s="64">
        <v>90</v>
      </c>
      <c r="Q366" s="32" t="s">
        <v>14</v>
      </c>
      <c r="R366" s="32" t="s">
        <v>14</v>
      </c>
      <c r="S366" s="32" t="s">
        <v>14</v>
      </c>
      <c r="T366" s="32" t="s">
        <v>14</v>
      </c>
      <c r="U366" s="32" t="s">
        <v>14</v>
      </c>
      <c r="Y366" s="16"/>
      <c r="Z366" s="90" t="s">
        <v>168</v>
      </c>
      <c r="AA366" s="31">
        <v>89.7</v>
      </c>
      <c r="AB366" s="31" t="s">
        <v>14</v>
      </c>
      <c r="AC366" s="31" t="s">
        <v>14</v>
      </c>
      <c r="AD366" s="31" t="s">
        <v>14</v>
      </c>
      <c r="AE366" s="31" t="s">
        <v>14</v>
      </c>
      <c r="AF366" s="31" t="s">
        <v>14</v>
      </c>
      <c r="AJ366" s="16"/>
      <c r="AK366" s="90" t="s">
        <v>105</v>
      </c>
      <c r="AL366" s="31">
        <v>89</v>
      </c>
      <c r="AM366" s="32" t="s">
        <v>14</v>
      </c>
      <c r="AN366" s="32" t="s">
        <v>14</v>
      </c>
      <c r="AO366" s="32" t="s">
        <v>14</v>
      </c>
      <c r="AP366" s="32" t="s">
        <v>14</v>
      </c>
      <c r="AQ366" s="32" t="s">
        <v>14</v>
      </c>
      <c r="AT366" s="27"/>
      <c r="AU366" s="177" t="s">
        <v>700</v>
      </c>
      <c r="AV366" s="177"/>
      <c r="AW366" s="11">
        <v>302</v>
      </c>
      <c r="AZ366" s="100"/>
      <c r="BA366" s="100"/>
      <c r="BB366" s="100"/>
      <c r="BC366" s="100"/>
      <c r="BD366" s="100"/>
      <c r="BE366" s="43"/>
      <c r="BG366" s="27"/>
      <c r="BH366" s="27"/>
      <c r="BI366" s="177" t="s">
        <v>700</v>
      </c>
      <c r="BJ366" s="177"/>
      <c r="BK366" s="11">
        <v>302</v>
      </c>
      <c r="BN366" s="100"/>
      <c r="BO366" s="100"/>
      <c r="BP366" s="100"/>
      <c r="BQ366" s="100"/>
      <c r="BR366" s="100"/>
      <c r="BS366" s="43"/>
      <c r="BU366" s="27"/>
      <c r="BV366" s="27"/>
      <c r="BW366" s="177" t="s">
        <v>700</v>
      </c>
      <c r="BX366" s="177"/>
      <c r="BY366" s="11">
        <v>302</v>
      </c>
      <c r="CB366" s="100"/>
      <c r="CC366" s="100"/>
      <c r="CD366" s="100"/>
      <c r="CE366" s="100"/>
      <c r="CF366" s="100"/>
      <c r="CG366" s="43"/>
      <c r="CI366" s="34"/>
      <c r="CJ366" s="27"/>
      <c r="CK366" s="177" t="s">
        <v>700</v>
      </c>
      <c r="CL366" s="177"/>
      <c r="CM366" s="11">
        <v>302</v>
      </c>
      <c r="CP366" s="100"/>
      <c r="CQ366" s="100"/>
      <c r="CR366" s="100"/>
      <c r="CS366" s="100"/>
      <c r="CT366" s="100"/>
      <c r="CU366" s="43"/>
      <c r="CW366" s="27"/>
    </row>
    <row r="367" spans="3:101" s="11" customFormat="1" ht="9.75" customHeight="1">
      <c r="C367" s="16"/>
      <c r="D367" s="90" t="s">
        <v>13</v>
      </c>
      <c r="E367" s="31">
        <v>100</v>
      </c>
      <c r="F367" s="31">
        <v>98.7</v>
      </c>
      <c r="G367" s="31">
        <v>100</v>
      </c>
      <c r="H367" s="31">
        <v>100</v>
      </c>
      <c r="I367" s="31">
        <v>0</v>
      </c>
      <c r="J367" s="31">
        <v>0</v>
      </c>
      <c r="N367" s="16"/>
      <c r="O367" s="91" t="s">
        <v>167</v>
      </c>
      <c r="P367" s="31">
        <v>100</v>
      </c>
      <c r="Q367" s="31">
        <v>65.4</v>
      </c>
      <c r="R367" s="31">
        <v>0</v>
      </c>
      <c r="S367" s="31">
        <v>0</v>
      </c>
      <c r="T367" s="31">
        <v>0</v>
      </c>
      <c r="U367" s="31">
        <v>36</v>
      </c>
      <c r="Y367" s="16"/>
      <c r="Z367" s="90" t="s">
        <v>72</v>
      </c>
      <c r="AA367" s="31">
        <v>46.9</v>
      </c>
      <c r="AB367" s="31" t="s">
        <v>14</v>
      </c>
      <c r="AC367" s="31" t="s">
        <v>14</v>
      </c>
      <c r="AD367" s="31" t="s">
        <v>14</v>
      </c>
      <c r="AE367" s="31" t="s">
        <v>14</v>
      </c>
      <c r="AF367" s="31" t="s">
        <v>14</v>
      </c>
      <c r="AJ367" s="16"/>
      <c r="AK367" s="90" t="s">
        <v>89</v>
      </c>
      <c r="AL367" s="31">
        <v>85.7</v>
      </c>
      <c r="AM367" s="32" t="s">
        <v>14</v>
      </c>
      <c r="AN367" s="32" t="s">
        <v>14</v>
      </c>
      <c r="AO367" s="32" t="s">
        <v>14</v>
      </c>
      <c r="AP367" s="32" t="s">
        <v>14</v>
      </c>
      <c r="AQ367" s="32" t="s">
        <v>14</v>
      </c>
      <c r="AT367" s="27"/>
      <c r="AU367" s="177" t="s">
        <v>701</v>
      </c>
      <c r="AV367" s="177"/>
      <c r="AW367" s="11">
        <v>25</v>
      </c>
      <c r="AZ367" s="100"/>
      <c r="BA367" s="100"/>
      <c r="BB367" s="100"/>
      <c r="BC367" s="100"/>
      <c r="BD367" s="100"/>
      <c r="BE367" s="43"/>
      <c r="BG367" s="27"/>
      <c r="BH367" s="27"/>
      <c r="BI367" s="177" t="s">
        <v>701</v>
      </c>
      <c r="BJ367" s="177"/>
      <c r="BK367" s="11">
        <v>25</v>
      </c>
      <c r="BN367" s="100"/>
      <c r="BO367" s="100"/>
      <c r="BP367" s="100"/>
      <c r="BQ367" s="100"/>
      <c r="BR367" s="100"/>
      <c r="BS367" s="43"/>
      <c r="BU367" s="27"/>
      <c r="BV367" s="27"/>
      <c r="BW367" s="177" t="s">
        <v>701</v>
      </c>
      <c r="BX367" s="177"/>
      <c r="BY367" s="11">
        <v>25</v>
      </c>
      <c r="CB367" s="100"/>
      <c r="CC367" s="100"/>
      <c r="CD367" s="100"/>
      <c r="CE367" s="100"/>
      <c r="CF367" s="100"/>
      <c r="CG367" s="43"/>
      <c r="CI367" s="34"/>
      <c r="CJ367" s="27"/>
      <c r="CK367" s="177" t="s">
        <v>701</v>
      </c>
      <c r="CL367" s="177"/>
      <c r="CM367" s="11">
        <v>25</v>
      </c>
      <c r="CP367" s="100"/>
      <c r="CQ367" s="100"/>
      <c r="CR367" s="100"/>
      <c r="CS367" s="100"/>
      <c r="CT367" s="100"/>
      <c r="CU367" s="43"/>
      <c r="CW367" s="27"/>
    </row>
    <row r="368" spans="3:101" s="11" customFormat="1" ht="9.75" customHeight="1">
      <c r="C368" s="16"/>
      <c r="D368" s="90" t="s">
        <v>18</v>
      </c>
      <c r="E368" s="31">
        <v>100</v>
      </c>
      <c r="F368" s="31">
        <v>100</v>
      </c>
      <c r="G368" s="31">
        <v>100</v>
      </c>
      <c r="H368" s="31">
        <v>100</v>
      </c>
      <c r="I368" s="31">
        <v>0</v>
      </c>
      <c r="J368" s="31">
        <v>0</v>
      </c>
      <c r="N368" s="16"/>
      <c r="O368" s="91" t="s">
        <v>127</v>
      </c>
      <c r="P368" s="31">
        <v>100</v>
      </c>
      <c r="Q368" s="31">
        <v>20.5</v>
      </c>
      <c r="R368" s="31">
        <v>0</v>
      </c>
      <c r="S368" s="31">
        <v>0</v>
      </c>
      <c r="T368" s="31">
        <v>0</v>
      </c>
      <c r="U368" s="31">
        <v>68</v>
      </c>
      <c r="Y368" s="16"/>
      <c r="Z368" s="90" t="s">
        <v>80</v>
      </c>
      <c r="AA368" s="31">
        <v>0</v>
      </c>
      <c r="AB368" s="31" t="s">
        <v>14</v>
      </c>
      <c r="AC368" s="31" t="s">
        <v>14</v>
      </c>
      <c r="AD368" s="31" t="s">
        <v>14</v>
      </c>
      <c r="AE368" s="31" t="s">
        <v>14</v>
      </c>
      <c r="AF368" s="31" t="s">
        <v>14</v>
      </c>
      <c r="AJ368" s="16"/>
      <c r="AK368" s="90" t="s">
        <v>181</v>
      </c>
      <c r="AL368" s="31">
        <v>98.3</v>
      </c>
      <c r="AM368" s="31">
        <v>72.7</v>
      </c>
      <c r="AN368" s="31">
        <v>1.3</v>
      </c>
      <c r="AO368" s="31">
        <v>4</v>
      </c>
      <c r="AP368" s="31">
        <v>0</v>
      </c>
      <c r="AQ368" s="31">
        <v>50</v>
      </c>
      <c r="AT368" s="27"/>
      <c r="AU368" s="174" t="s">
        <v>702</v>
      </c>
      <c r="AV368" s="98" t="s">
        <v>703</v>
      </c>
      <c r="AW368" s="11">
        <v>35</v>
      </c>
      <c r="AZ368" s="100"/>
      <c r="BA368" s="100"/>
      <c r="BB368" s="100"/>
      <c r="BC368" s="100"/>
      <c r="BD368" s="100"/>
      <c r="BE368" s="43"/>
      <c r="BG368" s="27"/>
      <c r="BH368" s="27"/>
      <c r="BI368" s="174" t="s">
        <v>702</v>
      </c>
      <c r="BJ368" s="98" t="s">
        <v>703</v>
      </c>
      <c r="BK368" s="11">
        <v>33</v>
      </c>
      <c r="BN368" s="100"/>
      <c r="BO368" s="100"/>
      <c r="BP368" s="100"/>
      <c r="BQ368" s="100"/>
      <c r="BR368" s="100"/>
      <c r="BS368" s="43"/>
      <c r="BU368" s="27"/>
      <c r="BV368" s="27"/>
      <c r="BW368" s="174" t="s">
        <v>702</v>
      </c>
      <c r="BX368" s="98" t="s">
        <v>703</v>
      </c>
      <c r="BY368" s="11">
        <v>30</v>
      </c>
      <c r="CB368" s="100"/>
      <c r="CC368" s="100"/>
      <c r="CD368" s="100"/>
      <c r="CE368" s="100"/>
      <c r="CF368" s="100"/>
      <c r="CG368" s="43"/>
      <c r="CI368" s="39"/>
      <c r="CJ368" s="27"/>
      <c r="CK368" s="174" t="s">
        <v>702</v>
      </c>
      <c r="CL368" s="98" t="s">
        <v>703</v>
      </c>
      <c r="CM368" s="11">
        <v>33</v>
      </c>
      <c r="CP368" s="100"/>
      <c r="CQ368" s="100"/>
      <c r="CR368" s="100"/>
      <c r="CS368" s="100"/>
      <c r="CT368" s="100"/>
      <c r="CU368" s="43"/>
      <c r="CW368" s="27"/>
    </row>
    <row r="369" spans="3:101" s="11" customFormat="1" ht="9.75" customHeight="1">
      <c r="C369" s="16"/>
      <c r="D369" s="90" t="s">
        <v>130</v>
      </c>
      <c r="E369" s="31">
        <v>100</v>
      </c>
      <c r="F369" s="31">
        <v>98.7</v>
      </c>
      <c r="G369" s="31">
        <v>100</v>
      </c>
      <c r="H369" s="31">
        <v>100</v>
      </c>
      <c r="I369" s="31">
        <v>0</v>
      </c>
      <c r="J369" s="31">
        <v>0</v>
      </c>
      <c r="N369" s="16"/>
      <c r="O369" s="91" t="s">
        <v>175</v>
      </c>
      <c r="P369" s="31">
        <v>95</v>
      </c>
      <c r="Q369" s="31">
        <v>100</v>
      </c>
      <c r="R369" s="31">
        <v>0</v>
      </c>
      <c r="S369" s="31">
        <v>32</v>
      </c>
      <c r="T369" s="31">
        <v>0</v>
      </c>
      <c r="U369" s="31">
        <v>76.5</v>
      </c>
      <c r="Y369" s="16"/>
      <c r="Z369" s="90" t="s">
        <v>56</v>
      </c>
      <c r="AA369" s="31">
        <v>92.1</v>
      </c>
      <c r="AB369" s="31">
        <v>93.5</v>
      </c>
      <c r="AC369" s="31">
        <v>0</v>
      </c>
      <c r="AD369" s="31">
        <v>4.2</v>
      </c>
      <c r="AE369" s="31">
        <v>0.3</v>
      </c>
      <c r="AF369" s="31">
        <v>0</v>
      </c>
      <c r="AJ369" s="16"/>
      <c r="AK369" s="90" t="s">
        <v>197</v>
      </c>
      <c r="AL369" s="31">
        <v>99.7</v>
      </c>
      <c r="AM369" s="31">
        <v>71.8</v>
      </c>
      <c r="AN369" s="31">
        <v>0</v>
      </c>
      <c r="AO369" s="31">
        <v>0</v>
      </c>
      <c r="AP369" s="31">
        <v>0</v>
      </c>
      <c r="AQ369" s="31">
        <v>88</v>
      </c>
      <c r="AT369" s="1"/>
      <c r="AU369" s="174"/>
      <c r="AV369" s="98" t="s">
        <v>704</v>
      </c>
      <c r="AW369" s="11">
        <v>1</v>
      </c>
      <c r="AZ369" s="100"/>
      <c r="BA369" s="100"/>
      <c r="BB369" s="100"/>
      <c r="BC369" s="100"/>
      <c r="BD369" s="100"/>
      <c r="BE369" s="43"/>
      <c r="BG369" s="27"/>
      <c r="BH369" s="27"/>
      <c r="BI369" s="174"/>
      <c r="BJ369" s="98" t="s">
        <v>704</v>
      </c>
      <c r="BK369" s="11">
        <v>3</v>
      </c>
      <c r="BN369" s="100"/>
      <c r="BO369" s="100"/>
      <c r="BP369" s="100"/>
      <c r="BQ369" s="100"/>
      <c r="BR369" s="100"/>
      <c r="BS369" s="43"/>
      <c r="BU369" s="27"/>
      <c r="BV369" s="27"/>
      <c r="BW369" s="174"/>
      <c r="BX369" s="98" t="s">
        <v>704</v>
      </c>
      <c r="BY369" s="11">
        <v>6</v>
      </c>
      <c r="CB369" s="100"/>
      <c r="CC369" s="100"/>
      <c r="CD369" s="100"/>
      <c r="CE369" s="100"/>
      <c r="CF369" s="100"/>
      <c r="CG369" s="43"/>
      <c r="CI369" s="39"/>
      <c r="CJ369" s="27"/>
      <c r="CK369" s="174"/>
      <c r="CL369" s="98" t="s">
        <v>704</v>
      </c>
      <c r="CM369" s="11">
        <v>3</v>
      </c>
      <c r="CP369" s="100"/>
      <c r="CQ369" s="100"/>
      <c r="CR369" s="100"/>
      <c r="CS369" s="100"/>
      <c r="CT369" s="100"/>
      <c r="CU369" s="43"/>
      <c r="CW369" s="27"/>
    </row>
    <row r="370" spans="3:101" s="11" customFormat="1" ht="9.75" customHeight="1">
      <c r="C370" s="16"/>
      <c r="D370" s="90" t="s">
        <v>26</v>
      </c>
      <c r="E370" s="31">
        <v>99.7</v>
      </c>
      <c r="F370" s="31">
        <v>100</v>
      </c>
      <c r="G370" s="31">
        <v>100</v>
      </c>
      <c r="H370" s="31">
        <v>96</v>
      </c>
      <c r="I370" s="31">
        <v>0</v>
      </c>
      <c r="J370" s="31">
        <v>0</v>
      </c>
      <c r="N370" s="16"/>
      <c r="O370" s="91" t="s">
        <v>15</v>
      </c>
      <c r="P370" s="31">
        <v>100</v>
      </c>
      <c r="Q370" s="31">
        <v>100</v>
      </c>
      <c r="R370" s="31">
        <v>100</v>
      </c>
      <c r="S370" s="31">
        <v>100</v>
      </c>
      <c r="T370" s="31">
        <v>0</v>
      </c>
      <c r="U370" s="31">
        <v>4</v>
      </c>
      <c r="Y370" s="16"/>
      <c r="Z370" s="90" t="s">
        <v>100</v>
      </c>
      <c r="AA370" s="31">
        <v>100</v>
      </c>
      <c r="AB370" s="31">
        <v>94.9</v>
      </c>
      <c r="AC370" s="31">
        <v>0</v>
      </c>
      <c r="AD370" s="31">
        <v>0</v>
      </c>
      <c r="AE370" s="31">
        <v>0</v>
      </c>
      <c r="AF370" s="31">
        <v>8</v>
      </c>
      <c r="AJ370" s="16"/>
      <c r="AK370" s="90" t="s">
        <v>17</v>
      </c>
      <c r="AL370" s="31">
        <v>99.7</v>
      </c>
      <c r="AM370" s="31">
        <v>100</v>
      </c>
      <c r="AN370" s="31">
        <v>100</v>
      </c>
      <c r="AO370" s="31">
        <v>100</v>
      </c>
      <c r="AP370" s="31">
        <v>0</v>
      </c>
      <c r="AQ370" s="31">
        <v>0</v>
      </c>
      <c r="AT370" s="1"/>
      <c r="AU370" s="174"/>
      <c r="AV370" s="98" t="s">
        <v>705</v>
      </c>
      <c r="AW370" s="11">
        <v>36</v>
      </c>
      <c r="AZ370" s="15"/>
      <c r="BA370" s="15"/>
      <c r="BB370" s="15"/>
      <c r="BC370" s="15"/>
      <c r="BD370" s="15"/>
      <c r="BE370" s="43"/>
      <c r="BG370" s="27"/>
      <c r="BH370" s="27"/>
      <c r="BI370" s="174"/>
      <c r="BJ370" s="98" t="s">
        <v>705</v>
      </c>
      <c r="BK370" s="11">
        <v>36</v>
      </c>
      <c r="BN370" s="15"/>
      <c r="BO370" s="15"/>
      <c r="BP370" s="15"/>
      <c r="BQ370" s="15"/>
      <c r="BR370" s="15"/>
      <c r="BS370" s="43"/>
      <c r="BU370" s="27"/>
      <c r="BV370" s="27"/>
      <c r="BW370" s="174"/>
      <c r="BX370" s="98" t="s">
        <v>705</v>
      </c>
      <c r="BY370" s="11">
        <v>36</v>
      </c>
      <c r="CB370" s="15"/>
      <c r="CC370" s="15"/>
      <c r="CD370" s="15"/>
      <c r="CE370" s="15"/>
      <c r="CF370" s="15"/>
      <c r="CG370" s="43"/>
      <c r="CI370" s="39"/>
      <c r="CJ370" s="27"/>
      <c r="CK370" s="174"/>
      <c r="CL370" s="98" t="s">
        <v>705</v>
      </c>
      <c r="CM370" s="11">
        <v>36</v>
      </c>
      <c r="CP370" s="15"/>
      <c r="CQ370" s="15"/>
      <c r="CR370" s="15"/>
      <c r="CS370" s="15"/>
      <c r="CT370" s="15"/>
      <c r="CU370" s="43"/>
      <c r="CW370" s="27"/>
    </row>
    <row r="371" spans="3:101" s="11" customFormat="1" ht="9.75" customHeight="1">
      <c r="C371" s="16"/>
      <c r="D371" s="90" t="s">
        <v>30</v>
      </c>
      <c r="E371" s="31">
        <v>100</v>
      </c>
      <c r="F371" s="31">
        <v>100</v>
      </c>
      <c r="G371" s="31">
        <v>100</v>
      </c>
      <c r="H371" s="31">
        <v>100</v>
      </c>
      <c r="I371" s="31">
        <v>0</v>
      </c>
      <c r="J371" s="31">
        <v>0</v>
      </c>
      <c r="N371" s="16"/>
      <c r="O371" s="91" t="s">
        <v>63</v>
      </c>
      <c r="P371" s="31">
        <v>100</v>
      </c>
      <c r="Q371" s="31">
        <v>100</v>
      </c>
      <c r="R371" s="31">
        <v>100</v>
      </c>
      <c r="S371" s="31">
        <v>100</v>
      </c>
      <c r="T371" s="31">
        <v>0</v>
      </c>
      <c r="U371" s="31">
        <v>0</v>
      </c>
      <c r="Y371" s="16"/>
      <c r="Z371" s="90" t="s">
        <v>232</v>
      </c>
      <c r="AA371" s="31">
        <v>99</v>
      </c>
      <c r="AB371" s="31">
        <v>94.9</v>
      </c>
      <c r="AC371" s="31">
        <v>0</v>
      </c>
      <c r="AD371" s="31">
        <v>4</v>
      </c>
      <c r="AE371" s="31">
        <v>0</v>
      </c>
      <c r="AF371" s="31">
        <v>54.2</v>
      </c>
      <c r="AJ371" s="16"/>
      <c r="AK371" s="90" t="s">
        <v>49</v>
      </c>
      <c r="AL371" s="31">
        <v>99.7</v>
      </c>
      <c r="AM371" s="31">
        <v>100</v>
      </c>
      <c r="AN371" s="31">
        <v>100</v>
      </c>
      <c r="AO371" s="31">
        <v>100</v>
      </c>
      <c r="AP371" s="31">
        <v>0</v>
      </c>
      <c r="AQ371" s="31">
        <v>4</v>
      </c>
      <c r="AT371" s="1"/>
      <c r="AU371" s="174" t="s">
        <v>706</v>
      </c>
      <c r="AV371" s="98" t="s">
        <v>703</v>
      </c>
      <c r="AW371" s="11">
        <v>36</v>
      </c>
      <c r="BE371" s="43"/>
      <c r="BG371" s="27"/>
      <c r="BH371" s="27"/>
      <c r="BI371" s="174" t="s">
        <v>706</v>
      </c>
      <c r="BJ371" s="98" t="s">
        <v>703</v>
      </c>
      <c r="BK371" s="11">
        <v>33</v>
      </c>
      <c r="BS371" s="43"/>
      <c r="BU371" s="27"/>
      <c r="BV371" s="27"/>
      <c r="BW371" s="174" t="s">
        <v>706</v>
      </c>
      <c r="BX371" s="98" t="s">
        <v>703</v>
      </c>
      <c r="BY371" s="11">
        <v>33</v>
      </c>
      <c r="CG371" s="43"/>
      <c r="CI371" s="39"/>
      <c r="CJ371" s="27"/>
      <c r="CK371" s="174" t="s">
        <v>706</v>
      </c>
      <c r="CL371" s="98" t="s">
        <v>703</v>
      </c>
      <c r="CM371" s="11">
        <v>33</v>
      </c>
      <c r="CU371" s="43"/>
      <c r="CW371" s="27"/>
    </row>
    <row r="372" spans="3:101" s="11" customFormat="1" ht="9.75" customHeight="1">
      <c r="C372" s="16"/>
      <c r="D372" s="90" t="s">
        <v>134</v>
      </c>
      <c r="E372" s="31">
        <v>100</v>
      </c>
      <c r="F372" s="31">
        <v>98.7</v>
      </c>
      <c r="G372" s="31">
        <v>100</v>
      </c>
      <c r="H372" s="31">
        <v>100</v>
      </c>
      <c r="I372" s="31">
        <v>0</v>
      </c>
      <c r="J372" s="31">
        <v>0</v>
      </c>
      <c r="N372" s="16"/>
      <c r="O372" s="91" t="s">
        <v>83</v>
      </c>
      <c r="P372" s="31">
        <v>99.7</v>
      </c>
      <c r="Q372" s="31">
        <v>100</v>
      </c>
      <c r="R372" s="31">
        <v>100</v>
      </c>
      <c r="S372" s="31">
        <v>100</v>
      </c>
      <c r="T372" s="31">
        <v>0</v>
      </c>
      <c r="U372" s="31">
        <v>0</v>
      </c>
      <c r="Y372" s="16"/>
      <c r="Z372" s="90" t="s">
        <v>240</v>
      </c>
      <c r="AA372" s="31">
        <v>94.7</v>
      </c>
      <c r="AB372" s="31">
        <v>100</v>
      </c>
      <c r="AC372" s="31">
        <v>0</v>
      </c>
      <c r="AD372" s="31">
        <v>20</v>
      </c>
      <c r="AE372" s="31">
        <v>0</v>
      </c>
      <c r="AF372" s="31">
        <v>20</v>
      </c>
      <c r="AJ372" s="16"/>
      <c r="AK372" s="90" t="s">
        <v>153</v>
      </c>
      <c r="AL372" s="31">
        <v>98</v>
      </c>
      <c r="AM372" s="31">
        <v>100</v>
      </c>
      <c r="AN372" s="31">
        <v>100</v>
      </c>
      <c r="AO372" s="31">
        <v>88</v>
      </c>
      <c r="AP372" s="31">
        <v>0</v>
      </c>
      <c r="AQ372" s="31">
        <v>0</v>
      </c>
      <c r="AT372" s="1"/>
      <c r="AU372" s="174"/>
      <c r="AV372" s="98" t="s">
        <v>704</v>
      </c>
      <c r="AW372" s="11">
        <v>0</v>
      </c>
      <c r="BE372" s="43"/>
      <c r="BG372" s="27"/>
      <c r="BH372" s="27"/>
      <c r="BI372" s="174"/>
      <c r="BJ372" s="98" t="s">
        <v>704</v>
      </c>
      <c r="BK372" s="11">
        <v>2</v>
      </c>
      <c r="BS372" s="43"/>
      <c r="BU372" s="27"/>
      <c r="BV372" s="27"/>
      <c r="BW372" s="174"/>
      <c r="BX372" s="98" t="s">
        <v>704</v>
      </c>
      <c r="BY372" s="11">
        <v>3</v>
      </c>
      <c r="CG372" s="43"/>
      <c r="CI372" s="39"/>
      <c r="CJ372" s="27"/>
      <c r="CK372" s="174"/>
      <c r="CL372" s="98" t="s">
        <v>704</v>
      </c>
      <c r="CM372" s="11">
        <v>2</v>
      </c>
      <c r="CU372" s="43"/>
      <c r="CW372" s="27"/>
    </row>
    <row r="373" spans="3:101" s="11" customFormat="1" ht="9.75" customHeight="1">
      <c r="C373" s="16"/>
      <c r="D373" s="90" t="s">
        <v>98</v>
      </c>
      <c r="E373" s="31">
        <v>100</v>
      </c>
      <c r="F373" s="31">
        <v>100</v>
      </c>
      <c r="G373" s="31">
        <v>100</v>
      </c>
      <c r="H373" s="31">
        <v>100</v>
      </c>
      <c r="I373" s="31">
        <v>0</v>
      </c>
      <c r="J373" s="31">
        <v>0</v>
      </c>
      <c r="N373" s="16"/>
      <c r="O373" s="91" t="s">
        <v>23</v>
      </c>
      <c r="P373" s="31">
        <v>99.3</v>
      </c>
      <c r="Q373" s="31">
        <v>98.7</v>
      </c>
      <c r="R373" s="31">
        <v>100</v>
      </c>
      <c r="S373" s="31">
        <v>100</v>
      </c>
      <c r="T373" s="31">
        <v>0</v>
      </c>
      <c r="U373" s="31">
        <v>0</v>
      </c>
      <c r="Y373" s="16"/>
      <c r="Z373" s="90" t="s">
        <v>296</v>
      </c>
      <c r="AA373" s="31">
        <v>94</v>
      </c>
      <c r="AB373" s="31">
        <v>93.3</v>
      </c>
      <c r="AC373" s="31">
        <v>2.6</v>
      </c>
      <c r="AD373" s="31">
        <v>0</v>
      </c>
      <c r="AE373" s="31">
        <v>0.7</v>
      </c>
      <c r="AF373" s="31">
        <v>0</v>
      </c>
      <c r="AJ373" s="16"/>
      <c r="AK373" s="90" t="s">
        <v>73</v>
      </c>
      <c r="AL373" s="31">
        <v>99.3</v>
      </c>
      <c r="AM373" s="31">
        <v>100</v>
      </c>
      <c r="AN373" s="31">
        <v>100</v>
      </c>
      <c r="AO373" s="31">
        <v>100</v>
      </c>
      <c r="AP373" s="31">
        <v>0</v>
      </c>
      <c r="AQ373" s="31">
        <v>0</v>
      </c>
      <c r="AT373" s="1"/>
      <c r="AU373" s="174"/>
      <c r="AV373" s="98" t="s">
        <v>705</v>
      </c>
      <c r="AW373" s="11">
        <v>36</v>
      </c>
      <c r="BE373" s="43"/>
      <c r="BG373" s="27"/>
      <c r="BH373" s="27"/>
      <c r="BI373" s="174"/>
      <c r="BJ373" s="98" t="s">
        <v>705</v>
      </c>
      <c r="BK373" s="11">
        <v>35</v>
      </c>
      <c r="BS373" s="43"/>
      <c r="BU373" s="27"/>
      <c r="BV373" s="27"/>
      <c r="BW373" s="174"/>
      <c r="BX373" s="98" t="s">
        <v>705</v>
      </c>
      <c r="BY373" s="11">
        <v>36</v>
      </c>
      <c r="CG373" s="43"/>
      <c r="CI373" s="39"/>
      <c r="CJ373" s="27"/>
      <c r="CK373" s="174"/>
      <c r="CL373" s="98" t="s">
        <v>705</v>
      </c>
      <c r="CM373" s="11">
        <v>35</v>
      </c>
      <c r="CU373" s="43"/>
      <c r="CW373" s="27"/>
    </row>
    <row r="374" spans="3:101" s="11" customFormat="1" ht="9.75" customHeight="1">
      <c r="C374" s="16"/>
      <c r="D374" s="90" t="s">
        <v>142</v>
      </c>
      <c r="E374" s="31">
        <v>100</v>
      </c>
      <c r="F374" s="31">
        <v>100</v>
      </c>
      <c r="G374" s="31">
        <v>100</v>
      </c>
      <c r="H374" s="31">
        <v>100</v>
      </c>
      <c r="I374" s="31">
        <v>0</v>
      </c>
      <c r="J374" s="31">
        <v>0</v>
      </c>
      <c r="N374" s="16"/>
      <c r="O374" s="91" t="s">
        <v>87</v>
      </c>
      <c r="P374" s="31">
        <v>100</v>
      </c>
      <c r="Q374" s="31">
        <v>100</v>
      </c>
      <c r="R374" s="31">
        <v>100</v>
      </c>
      <c r="S374" s="31">
        <v>100</v>
      </c>
      <c r="T374" s="31">
        <v>0</v>
      </c>
      <c r="U374" s="31">
        <v>0</v>
      </c>
      <c r="Y374" s="16"/>
      <c r="Z374" s="90" t="s">
        <v>44</v>
      </c>
      <c r="AA374" s="31">
        <v>100</v>
      </c>
      <c r="AB374" s="31">
        <v>100</v>
      </c>
      <c r="AC374" s="31">
        <v>100</v>
      </c>
      <c r="AD374" s="31">
        <v>100</v>
      </c>
      <c r="AE374" s="31">
        <v>0</v>
      </c>
      <c r="AF374" s="31">
        <v>0</v>
      </c>
      <c r="AJ374" s="16"/>
      <c r="AK374" s="90" t="s">
        <v>93</v>
      </c>
      <c r="AL374" s="31">
        <v>99.3</v>
      </c>
      <c r="AM374" s="31">
        <v>97.4</v>
      </c>
      <c r="AN374" s="31">
        <v>100</v>
      </c>
      <c r="AO374" s="31">
        <v>100</v>
      </c>
      <c r="AP374" s="31">
        <v>0</v>
      </c>
      <c r="AQ374" s="31">
        <v>0</v>
      </c>
      <c r="AT374" s="1"/>
      <c r="AU374" s="127"/>
      <c r="AV374" s="2"/>
      <c r="AW374" s="1"/>
      <c r="AX374" s="1"/>
      <c r="AY374" s="1"/>
      <c r="AZ374" s="1"/>
      <c r="BA374" s="1"/>
      <c r="BB374" s="1"/>
      <c r="BC374" s="1"/>
      <c r="BD374" s="1"/>
      <c r="BE374" s="50"/>
      <c r="BF374" s="1"/>
      <c r="BG374" s="34"/>
      <c r="BH374" s="34"/>
      <c r="BI374" s="127"/>
      <c r="BJ374" s="2"/>
      <c r="BK374" s="1"/>
      <c r="BL374" s="1"/>
      <c r="BM374" s="1"/>
      <c r="BN374" s="1"/>
      <c r="BO374" s="1"/>
      <c r="BP374" s="1"/>
      <c r="BQ374" s="1"/>
      <c r="BR374" s="1"/>
      <c r="BS374" s="50"/>
      <c r="BT374" s="1"/>
      <c r="BU374" s="34"/>
      <c r="BV374" s="34"/>
      <c r="BW374" s="127"/>
      <c r="BX374" s="2"/>
      <c r="BY374" s="1"/>
      <c r="BZ374" s="1"/>
      <c r="CA374" s="1"/>
      <c r="CB374" s="1"/>
      <c r="CC374" s="1"/>
      <c r="CD374" s="1"/>
      <c r="CE374" s="1"/>
      <c r="CF374" s="1"/>
      <c r="CG374" s="50"/>
      <c r="CH374" s="1"/>
      <c r="CI374" s="39"/>
      <c r="CJ374" s="34"/>
      <c r="CK374" s="127"/>
      <c r="CL374" s="2"/>
      <c r="CM374" s="1"/>
      <c r="CN374" s="1"/>
      <c r="CO374" s="1"/>
      <c r="CP374" s="1"/>
      <c r="CQ374" s="1"/>
      <c r="CR374" s="1"/>
      <c r="CS374" s="1"/>
      <c r="CT374" s="1"/>
      <c r="CU374" s="50"/>
      <c r="CV374" s="1"/>
      <c r="CW374" s="27"/>
    </row>
    <row r="375" spans="3:101" s="11" customFormat="1" ht="9.75" customHeight="1">
      <c r="C375" s="16"/>
      <c r="D375" s="90" t="s">
        <v>158</v>
      </c>
      <c r="E375" s="31">
        <v>100</v>
      </c>
      <c r="F375" s="31">
        <v>100</v>
      </c>
      <c r="G375" s="31">
        <v>100</v>
      </c>
      <c r="H375" s="31">
        <v>100</v>
      </c>
      <c r="I375" s="31">
        <v>0</v>
      </c>
      <c r="J375" s="31">
        <v>0</v>
      </c>
      <c r="N375" s="16"/>
      <c r="O375" s="91" t="s">
        <v>155</v>
      </c>
      <c r="P375" s="31">
        <v>99.7</v>
      </c>
      <c r="Q375" s="31">
        <v>100</v>
      </c>
      <c r="R375" s="31">
        <v>100</v>
      </c>
      <c r="S375" s="31">
        <v>100</v>
      </c>
      <c r="T375" s="31">
        <v>0</v>
      </c>
      <c r="U375" s="31">
        <v>0</v>
      </c>
      <c r="Y375" s="16"/>
      <c r="Z375" s="90" t="s">
        <v>108</v>
      </c>
      <c r="AA375" s="31">
        <v>97.4</v>
      </c>
      <c r="AB375" s="31">
        <v>100</v>
      </c>
      <c r="AC375" s="31">
        <v>100</v>
      </c>
      <c r="AD375" s="31">
        <v>96</v>
      </c>
      <c r="AE375" s="31">
        <v>0</v>
      </c>
      <c r="AF375" s="31">
        <v>0</v>
      </c>
      <c r="AJ375" s="16"/>
      <c r="AK375" s="90" t="s">
        <v>133</v>
      </c>
      <c r="AL375" s="31">
        <v>98</v>
      </c>
      <c r="AM375" s="31">
        <v>100</v>
      </c>
      <c r="AN375" s="31">
        <v>100</v>
      </c>
      <c r="AO375" s="31">
        <v>100</v>
      </c>
      <c r="AP375" s="31">
        <v>0</v>
      </c>
      <c r="AQ375" s="31">
        <v>4</v>
      </c>
      <c r="AT375" s="1"/>
      <c r="AU375" s="127"/>
      <c r="AV375" s="2"/>
      <c r="AW375" s="1"/>
      <c r="AX375" s="1"/>
      <c r="AY375" s="1"/>
      <c r="AZ375" s="1"/>
      <c r="BA375" s="1"/>
      <c r="BB375" s="1"/>
      <c r="BC375" s="1"/>
      <c r="BD375" s="1"/>
      <c r="BE375" s="50"/>
      <c r="BF375" s="1"/>
      <c r="BG375" s="34"/>
      <c r="BH375" s="34"/>
      <c r="BI375" s="127"/>
      <c r="BJ375" s="2"/>
      <c r="BK375" s="1"/>
      <c r="BL375" s="1"/>
      <c r="BM375" s="1"/>
      <c r="BN375" s="1"/>
      <c r="BO375" s="1"/>
      <c r="BP375" s="1"/>
      <c r="BQ375" s="1"/>
      <c r="BR375" s="1"/>
      <c r="BS375" s="50"/>
      <c r="BT375" s="1"/>
      <c r="BU375" s="34"/>
      <c r="BV375" s="34"/>
      <c r="BW375" s="127"/>
      <c r="BX375" s="2"/>
      <c r="BY375" s="1"/>
      <c r="BZ375" s="1"/>
      <c r="CA375" s="1"/>
      <c r="CB375" s="1"/>
      <c r="CC375" s="1"/>
      <c r="CD375" s="1"/>
      <c r="CE375" s="1"/>
      <c r="CF375" s="1"/>
      <c r="CG375" s="50"/>
      <c r="CH375" s="1"/>
      <c r="CI375" s="39"/>
      <c r="CJ375" s="34"/>
      <c r="CK375" s="127"/>
      <c r="CL375" s="2"/>
      <c r="CM375" s="1"/>
      <c r="CN375" s="1"/>
      <c r="CO375" s="1"/>
      <c r="CP375" s="1"/>
      <c r="CQ375" s="1"/>
      <c r="CR375" s="1"/>
      <c r="CS375" s="1"/>
      <c r="CT375" s="1"/>
      <c r="CU375" s="50"/>
      <c r="CV375" s="1"/>
      <c r="CW375" s="27"/>
    </row>
    <row r="376" spans="3:101" s="11" customFormat="1" ht="9.75" customHeight="1">
      <c r="C376" s="16"/>
      <c r="D376" s="90" t="s">
        <v>254</v>
      </c>
      <c r="E376" s="31">
        <v>99.3</v>
      </c>
      <c r="F376" s="31">
        <v>100</v>
      </c>
      <c r="G376" s="31">
        <v>100</v>
      </c>
      <c r="H376" s="31">
        <v>100</v>
      </c>
      <c r="I376" s="31">
        <v>0</v>
      </c>
      <c r="J376" s="31">
        <v>0</v>
      </c>
      <c r="N376" s="16"/>
      <c r="O376" s="91" t="s">
        <v>159</v>
      </c>
      <c r="P376" s="31">
        <v>100</v>
      </c>
      <c r="Q376" s="31">
        <v>100</v>
      </c>
      <c r="R376" s="31">
        <v>100</v>
      </c>
      <c r="S376" s="31">
        <v>100</v>
      </c>
      <c r="T376" s="31">
        <v>0</v>
      </c>
      <c r="U376" s="31">
        <v>0</v>
      </c>
      <c r="Y376" s="16"/>
      <c r="Z376" s="90" t="s">
        <v>52</v>
      </c>
      <c r="AA376" s="31">
        <v>94</v>
      </c>
      <c r="AB376" s="31">
        <v>97.4</v>
      </c>
      <c r="AC376" s="31">
        <v>98.7</v>
      </c>
      <c r="AD376" s="31">
        <v>96</v>
      </c>
      <c r="AE376" s="31">
        <v>0</v>
      </c>
      <c r="AF376" s="31">
        <v>0</v>
      </c>
      <c r="AJ376" s="16"/>
      <c r="AK376" s="90" t="s">
        <v>157</v>
      </c>
      <c r="AL376" s="31">
        <v>99</v>
      </c>
      <c r="AM376" s="31">
        <v>100</v>
      </c>
      <c r="AN376" s="31">
        <v>100</v>
      </c>
      <c r="AO376" s="31">
        <v>100</v>
      </c>
      <c r="AP376" s="31">
        <v>0</v>
      </c>
      <c r="AQ376" s="31">
        <v>0</v>
      </c>
      <c r="AU376" s="1"/>
      <c r="AV376" s="157" t="s">
        <v>707</v>
      </c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9"/>
      <c r="BG376" s="128"/>
      <c r="BH376" s="128"/>
      <c r="BI376" s="1"/>
      <c r="BJ376" s="157" t="s">
        <v>707</v>
      </c>
      <c r="BK376" s="158"/>
      <c r="BL376" s="158"/>
      <c r="BM376" s="158"/>
      <c r="BN376" s="158"/>
      <c r="BO376" s="158"/>
      <c r="BP376" s="158"/>
      <c r="BQ376" s="158"/>
      <c r="BR376" s="158"/>
      <c r="BS376" s="158"/>
      <c r="BT376" s="159"/>
      <c r="BU376" s="128"/>
      <c r="BV376" s="128"/>
      <c r="BW376" s="1"/>
      <c r="BX376" s="157" t="s">
        <v>707</v>
      </c>
      <c r="BY376" s="158"/>
      <c r="BZ376" s="158"/>
      <c r="CA376" s="158"/>
      <c r="CB376" s="158"/>
      <c r="CC376" s="158"/>
      <c r="CD376" s="158"/>
      <c r="CE376" s="158"/>
      <c r="CF376" s="158"/>
      <c r="CG376" s="158"/>
      <c r="CH376" s="159"/>
      <c r="CI376" s="27"/>
      <c r="CJ376" s="128"/>
      <c r="CK376" s="1"/>
      <c r="CL376" s="157" t="s">
        <v>707</v>
      </c>
      <c r="CM376" s="158"/>
      <c r="CN376" s="158"/>
      <c r="CO376" s="158"/>
      <c r="CP376" s="158"/>
      <c r="CQ376" s="158"/>
      <c r="CR376" s="158"/>
      <c r="CS376" s="158"/>
      <c r="CT376" s="158"/>
      <c r="CU376" s="158"/>
      <c r="CV376" s="159"/>
      <c r="CW376" s="27"/>
    </row>
    <row r="377" spans="3:101" s="11" customFormat="1" ht="9.75" customHeight="1">
      <c r="C377" s="16"/>
      <c r="D377" s="90" t="s">
        <v>258</v>
      </c>
      <c r="E377" s="31">
        <v>100</v>
      </c>
      <c r="F377" s="31">
        <v>100</v>
      </c>
      <c r="G377" s="31">
        <v>100</v>
      </c>
      <c r="H377" s="31">
        <v>100</v>
      </c>
      <c r="I377" s="31">
        <v>0</v>
      </c>
      <c r="J377" s="31">
        <v>0</v>
      </c>
      <c r="N377" s="16"/>
      <c r="O377" s="91" t="s">
        <v>151</v>
      </c>
      <c r="P377" s="31">
        <v>100</v>
      </c>
      <c r="Q377" s="31">
        <v>98.7</v>
      </c>
      <c r="R377" s="31">
        <v>100</v>
      </c>
      <c r="S377" s="31">
        <v>100</v>
      </c>
      <c r="T377" s="31">
        <v>0</v>
      </c>
      <c r="U377" s="31">
        <v>0</v>
      </c>
      <c r="Y377" s="16"/>
      <c r="Z377" s="90" t="s">
        <v>60</v>
      </c>
      <c r="AA377" s="31">
        <v>96</v>
      </c>
      <c r="AB377" s="31">
        <v>100</v>
      </c>
      <c r="AC377" s="31">
        <v>98.7</v>
      </c>
      <c r="AD377" s="31">
        <v>88</v>
      </c>
      <c r="AE377" s="31">
        <v>0</v>
      </c>
      <c r="AF377" s="31">
        <v>0</v>
      </c>
      <c r="AJ377" s="16"/>
      <c r="AK377" s="90" t="s">
        <v>101</v>
      </c>
      <c r="AL377" s="31">
        <v>98.7</v>
      </c>
      <c r="AM377" s="31">
        <v>100</v>
      </c>
      <c r="AN377" s="31">
        <v>98.7</v>
      </c>
      <c r="AO377" s="31">
        <v>100</v>
      </c>
      <c r="AP377" s="31">
        <v>0</v>
      </c>
      <c r="AQ377" s="31">
        <v>0</v>
      </c>
      <c r="AU377" s="1"/>
      <c r="AV377" s="160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2"/>
      <c r="BG377" s="128"/>
      <c r="BH377" s="128"/>
      <c r="BI377" s="1"/>
      <c r="BJ377" s="160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2"/>
      <c r="BU377" s="128"/>
      <c r="BV377" s="128"/>
      <c r="BW377" s="1"/>
      <c r="BX377" s="160"/>
      <c r="BY377" s="161"/>
      <c r="BZ377" s="161"/>
      <c r="CA377" s="161"/>
      <c r="CB377" s="161"/>
      <c r="CC377" s="161"/>
      <c r="CD377" s="161"/>
      <c r="CE377" s="161"/>
      <c r="CF377" s="161"/>
      <c r="CG377" s="161"/>
      <c r="CH377" s="162"/>
      <c r="CI377" s="27"/>
      <c r="CJ377" s="128"/>
      <c r="CK377" s="1"/>
      <c r="CL377" s="160"/>
      <c r="CM377" s="161"/>
      <c r="CN377" s="161"/>
      <c r="CO377" s="161"/>
      <c r="CP377" s="161"/>
      <c r="CQ377" s="161"/>
      <c r="CR377" s="161"/>
      <c r="CS377" s="161"/>
      <c r="CT377" s="161"/>
      <c r="CU377" s="161"/>
      <c r="CV377" s="162"/>
      <c r="CW377" s="27"/>
    </row>
    <row r="378" spans="3:101" s="11" customFormat="1" ht="9.75" customHeight="1">
      <c r="C378" s="16"/>
      <c r="D378" s="90" t="s">
        <v>102</v>
      </c>
      <c r="E378" s="31">
        <v>100</v>
      </c>
      <c r="F378" s="31">
        <v>98.7</v>
      </c>
      <c r="G378" s="31">
        <v>100</v>
      </c>
      <c r="H378" s="31">
        <v>100</v>
      </c>
      <c r="I378" s="31">
        <v>0</v>
      </c>
      <c r="J378" s="31">
        <v>0</v>
      </c>
      <c r="N378" s="16"/>
      <c r="O378" s="91" t="s">
        <v>103</v>
      </c>
      <c r="P378" s="31">
        <v>100</v>
      </c>
      <c r="Q378" s="31">
        <v>100</v>
      </c>
      <c r="R378" s="31">
        <v>100</v>
      </c>
      <c r="S378" s="31">
        <v>100</v>
      </c>
      <c r="T378" s="31">
        <v>0</v>
      </c>
      <c r="U378" s="31">
        <v>4</v>
      </c>
      <c r="Y378" s="16"/>
      <c r="Z378" s="90" t="s">
        <v>64</v>
      </c>
      <c r="AA378" s="31">
        <v>100</v>
      </c>
      <c r="AB378" s="31">
        <v>98.7</v>
      </c>
      <c r="AC378" s="31">
        <v>100</v>
      </c>
      <c r="AD378" s="31">
        <v>100</v>
      </c>
      <c r="AE378" s="31">
        <v>0</v>
      </c>
      <c r="AF378" s="31">
        <v>0</v>
      </c>
      <c r="AJ378" s="16"/>
      <c r="AK378" s="90" t="s">
        <v>149</v>
      </c>
      <c r="AL378" s="31">
        <v>100</v>
      </c>
      <c r="AM378" s="31">
        <v>100</v>
      </c>
      <c r="AN378" s="31">
        <v>100</v>
      </c>
      <c r="AO378" s="31">
        <v>100</v>
      </c>
      <c r="AP378" s="31">
        <v>0</v>
      </c>
      <c r="AQ378" s="31">
        <v>4</v>
      </c>
      <c r="AU378" s="1"/>
      <c r="AV378" s="157" t="s">
        <v>702</v>
      </c>
      <c r="AW378" s="158"/>
      <c r="AX378" s="159"/>
      <c r="AY378" s="157" t="s">
        <v>706</v>
      </c>
      <c r="AZ378" s="158"/>
      <c r="BA378" s="159"/>
      <c r="BB378" s="157" t="s">
        <v>708</v>
      </c>
      <c r="BC378" s="158"/>
      <c r="BD378" s="159"/>
      <c r="BE378" s="163" t="s">
        <v>716</v>
      </c>
      <c r="BF378" s="155" t="s">
        <v>717</v>
      </c>
      <c r="BG378" s="128"/>
      <c r="BH378" s="128"/>
      <c r="BI378" s="1"/>
      <c r="BJ378" s="157" t="s">
        <v>702</v>
      </c>
      <c r="BK378" s="158"/>
      <c r="BL378" s="159"/>
      <c r="BM378" s="157" t="s">
        <v>706</v>
      </c>
      <c r="BN378" s="158"/>
      <c r="BO378" s="159"/>
      <c r="BP378" s="157" t="s">
        <v>708</v>
      </c>
      <c r="BQ378" s="158"/>
      <c r="BR378" s="159"/>
      <c r="BS378" s="163" t="s">
        <v>716</v>
      </c>
      <c r="BT378" s="155" t="s">
        <v>717</v>
      </c>
      <c r="BU378" s="128"/>
      <c r="BV378" s="128"/>
      <c r="BW378" s="1"/>
      <c r="BX378" s="157" t="s">
        <v>702</v>
      </c>
      <c r="BY378" s="158"/>
      <c r="BZ378" s="159"/>
      <c r="CA378" s="157" t="s">
        <v>706</v>
      </c>
      <c r="CB378" s="158"/>
      <c r="CC378" s="159"/>
      <c r="CD378" s="157" t="s">
        <v>708</v>
      </c>
      <c r="CE378" s="158"/>
      <c r="CF378" s="159"/>
      <c r="CG378" s="163" t="s">
        <v>716</v>
      </c>
      <c r="CH378" s="155" t="s">
        <v>717</v>
      </c>
      <c r="CI378" s="27"/>
      <c r="CJ378" s="128"/>
      <c r="CK378" s="1"/>
      <c r="CL378" s="157" t="s">
        <v>702</v>
      </c>
      <c r="CM378" s="158"/>
      <c r="CN378" s="159"/>
      <c r="CO378" s="157" t="s">
        <v>706</v>
      </c>
      <c r="CP378" s="158"/>
      <c r="CQ378" s="159"/>
      <c r="CR378" s="157" t="s">
        <v>708</v>
      </c>
      <c r="CS378" s="158"/>
      <c r="CT378" s="159"/>
      <c r="CU378" s="163" t="s">
        <v>716</v>
      </c>
      <c r="CV378" s="155" t="s">
        <v>717</v>
      </c>
      <c r="CW378" s="27"/>
    </row>
    <row r="379" spans="3:101" s="11" customFormat="1" ht="9.75" customHeight="1">
      <c r="C379" s="16"/>
      <c r="D379" s="90" t="s">
        <v>110</v>
      </c>
      <c r="E379" s="31">
        <v>100</v>
      </c>
      <c r="F379" s="31">
        <v>98.7</v>
      </c>
      <c r="G379" s="31">
        <v>100</v>
      </c>
      <c r="H379" s="31">
        <v>100</v>
      </c>
      <c r="I379" s="31">
        <v>0</v>
      </c>
      <c r="J379" s="31">
        <v>0</v>
      </c>
      <c r="N379" s="16"/>
      <c r="O379" s="91" t="s">
        <v>107</v>
      </c>
      <c r="P379" s="31">
        <v>100</v>
      </c>
      <c r="Q379" s="31">
        <v>100</v>
      </c>
      <c r="R379" s="31">
        <v>100</v>
      </c>
      <c r="S379" s="31">
        <v>100</v>
      </c>
      <c r="T379" s="31">
        <v>0</v>
      </c>
      <c r="U379" s="31">
        <v>0</v>
      </c>
      <c r="Y379" s="16"/>
      <c r="Z379" s="90" t="s">
        <v>120</v>
      </c>
      <c r="AA379" s="31">
        <v>100</v>
      </c>
      <c r="AB379" s="31">
        <v>100</v>
      </c>
      <c r="AC379" s="31">
        <v>100</v>
      </c>
      <c r="AD379" s="31">
        <v>100</v>
      </c>
      <c r="AE379" s="31">
        <v>0</v>
      </c>
      <c r="AF379" s="31">
        <v>4</v>
      </c>
      <c r="AJ379" s="16"/>
      <c r="AK379" s="90" t="s">
        <v>81</v>
      </c>
      <c r="AL379" s="31">
        <v>98.7</v>
      </c>
      <c r="AM379" s="31">
        <v>100</v>
      </c>
      <c r="AN379" s="31">
        <v>98.7</v>
      </c>
      <c r="AO379" s="31">
        <v>96</v>
      </c>
      <c r="AP379" s="31">
        <v>0</v>
      </c>
      <c r="AQ379" s="31">
        <v>0</v>
      </c>
      <c r="AU379" s="1"/>
      <c r="AV379" s="160"/>
      <c r="AW379" s="161"/>
      <c r="AX379" s="162"/>
      <c r="AY379" s="160"/>
      <c r="AZ379" s="161"/>
      <c r="BA379" s="162"/>
      <c r="BB379" s="160"/>
      <c r="BC379" s="161"/>
      <c r="BD379" s="162"/>
      <c r="BE379" s="164"/>
      <c r="BF379" s="156"/>
      <c r="BG379" s="34"/>
      <c r="BH379" s="34"/>
      <c r="BI379" s="1"/>
      <c r="BJ379" s="160"/>
      <c r="BK379" s="161"/>
      <c r="BL379" s="162"/>
      <c r="BM379" s="160"/>
      <c r="BN379" s="161"/>
      <c r="BO379" s="162"/>
      <c r="BP379" s="160"/>
      <c r="BQ379" s="161"/>
      <c r="BR379" s="162"/>
      <c r="BS379" s="164"/>
      <c r="BT379" s="156"/>
      <c r="BU379" s="34"/>
      <c r="BV379" s="34"/>
      <c r="BW379" s="1"/>
      <c r="BX379" s="160"/>
      <c r="BY379" s="161"/>
      <c r="BZ379" s="162"/>
      <c r="CA379" s="160"/>
      <c r="CB379" s="161"/>
      <c r="CC379" s="162"/>
      <c r="CD379" s="160"/>
      <c r="CE379" s="161"/>
      <c r="CF379" s="162"/>
      <c r="CG379" s="164"/>
      <c r="CH379" s="156"/>
      <c r="CI379" s="147"/>
      <c r="CJ379" s="34"/>
      <c r="CK379" s="1"/>
      <c r="CL379" s="160"/>
      <c r="CM379" s="161"/>
      <c r="CN379" s="162"/>
      <c r="CO379" s="160"/>
      <c r="CP379" s="161"/>
      <c r="CQ379" s="162"/>
      <c r="CR379" s="160"/>
      <c r="CS379" s="161"/>
      <c r="CT379" s="162"/>
      <c r="CU379" s="164"/>
      <c r="CV379" s="156"/>
      <c r="CW379" s="27"/>
    </row>
    <row r="380" spans="3:101" s="11" customFormat="1" ht="9.75" customHeight="1">
      <c r="C380" s="16"/>
      <c r="D380" s="90" t="s">
        <v>154</v>
      </c>
      <c r="E380" s="31">
        <v>100</v>
      </c>
      <c r="F380" s="31">
        <v>97.4</v>
      </c>
      <c r="G380" s="31">
        <v>100</v>
      </c>
      <c r="H380" s="31">
        <v>100</v>
      </c>
      <c r="I380" s="31">
        <v>0</v>
      </c>
      <c r="J380" s="31">
        <v>0</v>
      </c>
      <c r="N380" s="16"/>
      <c r="O380" s="91" t="s">
        <v>31</v>
      </c>
      <c r="P380" s="31">
        <v>100</v>
      </c>
      <c r="Q380" s="31">
        <v>100</v>
      </c>
      <c r="R380" s="31">
        <v>100</v>
      </c>
      <c r="S380" s="31">
        <v>100</v>
      </c>
      <c r="T380" s="31">
        <v>0</v>
      </c>
      <c r="U380" s="31">
        <v>4</v>
      </c>
      <c r="Y380" s="16"/>
      <c r="Z380" s="90" t="s">
        <v>16</v>
      </c>
      <c r="AA380" s="31">
        <v>99.7</v>
      </c>
      <c r="AB380" s="31">
        <v>98.7</v>
      </c>
      <c r="AC380" s="31">
        <v>100</v>
      </c>
      <c r="AD380" s="31">
        <v>100</v>
      </c>
      <c r="AE380" s="31">
        <v>0</v>
      </c>
      <c r="AF380" s="31">
        <v>0</v>
      </c>
      <c r="AJ380" s="16"/>
      <c r="AK380" s="90" t="s">
        <v>37</v>
      </c>
      <c r="AL380" s="31">
        <v>100</v>
      </c>
      <c r="AM380" s="31">
        <v>98.7</v>
      </c>
      <c r="AN380" s="31">
        <v>100</v>
      </c>
      <c r="AO380" s="31">
        <v>100</v>
      </c>
      <c r="AP380" s="31">
        <v>0</v>
      </c>
      <c r="AQ380" s="31">
        <v>4</v>
      </c>
      <c r="AU380" s="155" t="s">
        <v>709</v>
      </c>
      <c r="AV380" s="135" t="s">
        <v>710</v>
      </c>
      <c r="AW380" s="135" t="s">
        <v>711</v>
      </c>
      <c r="AX380" s="135" t="s">
        <v>712</v>
      </c>
      <c r="AY380" s="135" t="s">
        <v>710</v>
      </c>
      <c r="AZ380" s="135" t="s">
        <v>711</v>
      </c>
      <c r="BA380" s="135" t="s">
        <v>712</v>
      </c>
      <c r="BB380" s="135" t="s">
        <v>732</v>
      </c>
      <c r="BC380" s="135" t="s">
        <v>733</v>
      </c>
      <c r="BD380" s="135" t="s">
        <v>734</v>
      </c>
      <c r="BE380" s="164"/>
      <c r="BF380" s="156"/>
      <c r="BG380" s="34"/>
      <c r="BH380" s="34"/>
      <c r="BI380" s="155" t="s">
        <v>709</v>
      </c>
      <c r="BJ380" s="135" t="s">
        <v>710</v>
      </c>
      <c r="BK380" s="135" t="s">
        <v>711</v>
      </c>
      <c r="BL380" s="135" t="s">
        <v>712</v>
      </c>
      <c r="BM380" s="135" t="s">
        <v>710</v>
      </c>
      <c r="BN380" s="135" t="s">
        <v>711</v>
      </c>
      <c r="BO380" s="135" t="s">
        <v>712</v>
      </c>
      <c r="BP380" s="135" t="s">
        <v>732</v>
      </c>
      <c r="BQ380" s="135" t="s">
        <v>733</v>
      </c>
      <c r="BR380" s="135" t="s">
        <v>734</v>
      </c>
      <c r="BS380" s="164"/>
      <c r="BT380" s="156"/>
      <c r="BU380" s="34"/>
      <c r="BV380" s="34"/>
      <c r="BW380" s="155" t="s">
        <v>709</v>
      </c>
      <c r="BX380" s="135" t="s">
        <v>710</v>
      </c>
      <c r="BY380" s="135" t="s">
        <v>711</v>
      </c>
      <c r="BZ380" s="135" t="s">
        <v>712</v>
      </c>
      <c r="CA380" s="135" t="s">
        <v>710</v>
      </c>
      <c r="CB380" s="135" t="s">
        <v>711</v>
      </c>
      <c r="CC380" s="135" t="s">
        <v>712</v>
      </c>
      <c r="CD380" s="135" t="s">
        <v>732</v>
      </c>
      <c r="CE380" s="135" t="s">
        <v>733</v>
      </c>
      <c r="CF380" s="135" t="s">
        <v>734</v>
      </c>
      <c r="CG380" s="164"/>
      <c r="CH380" s="156"/>
      <c r="CI380" s="147"/>
      <c r="CJ380" s="34"/>
      <c r="CK380" s="155" t="s">
        <v>709</v>
      </c>
      <c r="CL380" s="135" t="s">
        <v>710</v>
      </c>
      <c r="CM380" s="135" t="s">
        <v>711</v>
      </c>
      <c r="CN380" s="135" t="s">
        <v>712</v>
      </c>
      <c r="CO380" s="135" t="s">
        <v>710</v>
      </c>
      <c r="CP380" s="135" t="s">
        <v>711</v>
      </c>
      <c r="CQ380" s="135" t="s">
        <v>712</v>
      </c>
      <c r="CR380" s="135" t="s">
        <v>732</v>
      </c>
      <c r="CS380" s="135" t="s">
        <v>733</v>
      </c>
      <c r="CT380" s="135" t="s">
        <v>734</v>
      </c>
      <c r="CU380" s="164"/>
      <c r="CV380" s="156"/>
      <c r="CW380" s="27"/>
    </row>
    <row r="381" spans="3:101" s="11" customFormat="1" ht="9.75" customHeight="1">
      <c r="C381" s="16"/>
      <c r="D381" s="90" t="s">
        <v>126</v>
      </c>
      <c r="E381" s="31">
        <v>100</v>
      </c>
      <c r="F381" s="31">
        <v>100</v>
      </c>
      <c r="G381" s="31">
        <v>100</v>
      </c>
      <c r="H381" s="31">
        <v>100</v>
      </c>
      <c r="I381" s="31">
        <v>0</v>
      </c>
      <c r="J381" s="31">
        <v>4</v>
      </c>
      <c r="N381" s="16"/>
      <c r="O381" s="91" t="s">
        <v>35</v>
      </c>
      <c r="P381" s="31">
        <v>100</v>
      </c>
      <c r="Q381" s="31">
        <v>100</v>
      </c>
      <c r="R381" s="31">
        <v>100</v>
      </c>
      <c r="S381" s="31">
        <v>100</v>
      </c>
      <c r="T381" s="31">
        <v>0</v>
      </c>
      <c r="U381" s="31">
        <v>4</v>
      </c>
      <c r="Y381" s="16"/>
      <c r="Z381" s="90" t="s">
        <v>172</v>
      </c>
      <c r="AA381" s="31">
        <v>100</v>
      </c>
      <c r="AB381" s="31">
        <v>100</v>
      </c>
      <c r="AC381" s="31">
        <v>100</v>
      </c>
      <c r="AD381" s="31">
        <v>100</v>
      </c>
      <c r="AE381" s="31">
        <v>0</v>
      </c>
      <c r="AF381" s="31">
        <v>0</v>
      </c>
      <c r="AJ381" s="16"/>
      <c r="AK381" s="90" t="s">
        <v>145</v>
      </c>
      <c r="AL381" s="31">
        <v>99.3</v>
      </c>
      <c r="AM381" s="31">
        <v>97.4</v>
      </c>
      <c r="AN381" s="31">
        <v>100</v>
      </c>
      <c r="AO381" s="31">
        <v>100</v>
      </c>
      <c r="AP381" s="31">
        <v>0</v>
      </c>
      <c r="AQ381" s="31">
        <v>0</v>
      </c>
      <c r="AU381" s="156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64"/>
      <c r="BF381" s="156"/>
      <c r="BG381" s="34"/>
      <c r="BH381" s="34"/>
      <c r="BI381" s="156"/>
      <c r="BJ381" s="135"/>
      <c r="BK381" s="135"/>
      <c r="BL381" s="135"/>
      <c r="BM381" s="135"/>
      <c r="BN381" s="135"/>
      <c r="BO381" s="135"/>
      <c r="BP381" s="135"/>
      <c r="BQ381" s="135"/>
      <c r="BR381" s="135"/>
      <c r="BS381" s="164"/>
      <c r="BT381" s="156"/>
      <c r="BU381" s="34"/>
      <c r="BV381" s="34"/>
      <c r="BW381" s="156"/>
      <c r="BX381" s="135"/>
      <c r="BY381" s="135"/>
      <c r="BZ381" s="135"/>
      <c r="CA381" s="135"/>
      <c r="CB381" s="135"/>
      <c r="CC381" s="135"/>
      <c r="CD381" s="135"/>
      <c r="CE381" s="135"/>
      <c r="CF381" s="135"/>
      <c r="CG381" s="164"/>
      <c r="CH381" s="156"/>
      <c r="CI381" s="147"/>
      <c r="CJ381" s="34"/>
      <c r="CK381" s="156"/>
      <c r="CL381" s="135"/>
      <c r="CM381" s="135"/>
      <c r="CN381" s="135"/>
      <c r="CO381" s="135"/>
      <c r="CP381" s="135"/>
      <c r="CQ381" s="135"/>
      <c r="CR381" s="135"/>
      <c r="CS381" s="135"/>
      <c r="CT381" s="135"/>
      <c r="CU381" s="164"/>
      <c r="CV381" s="156"/>
      <c r="CW381" s="27"/>
    </row>
    <row r="382" spans="3:101" s="11" customFormat="1" ht="9.75" customHeight="1">
      <c r="C382" s="16"/>
      <c r="D382" s="90" t="s">
        <v>42</v>
      </c>
      <c r="E382" s="31">
        <v>100</v>
      </c>
      <c r="F382" s="31">
        <v>100</v>
      </c>
      <c r="G382" s="31">
        <v>100</v>
      </c>
      <c r="H382" s="31">
        <v>100</v>
      </c>
      <c r="I382" s="31">
        <v>0</v>
      </c>
      <c r="J382" s="31">
        <v>4</v>
      </c>
      <c r="N382" s="16"/>
      <c r="O382" s="91" t="s">
        <v>163</v>
      </c>
      <c r="P382" s="31">
        <v>99.7</v>
      </c>
      <c r="Q382" s="31">
        <v>100</v>
      </c>
      <c r="R382" s="31">
        <v>100</v>
      </c>
      <c r="S382" s="31">
        <v>100</v>
      </c>
      <c r="T382" s="31">
        <v>0</v>
      </c>
      <c r="U382" s="31">
        <v>4</v>
      </c>
      <c r="Y382" s="16"/>
      <c r="Z382" s="90" t="s">
        <v>124</v>
      </c>
      <c r="AA382" s="31">
        <v>100</v>
      </c>
      <c r="AB382" s="31">
        <v>100</v>
      </c>
      <c r="AC382" s="31">
        <v>100</v>
      </c>
      <c r="AD382" s="31">
        <v>100</v>
      </c>
      <c r="AE382" s="31">
        <v>0</v>
      </c>
      <c r="AF382" s="31">
        <v>4</v>
      </c>
      <c r="AJ382" s="16"/>
      <c r="AK382" s="90" t="s">
        <v>53</v>
      </c>
      <c r="AL382" s="31">
        <v>99.7</v>
      </c>
      <c r="AM382" s="31">
        <v>98.7</v>
      </c>
      <c r="AN382" s="31">
        <v>100</v>
      </c>
      <c r="AO382" s="31">
        <v>100</v>
      </c>
      <c r="AP382" s="31">
        <v>0</v>
      </c>
      <c r="AQ382" s="31">
        <v>4</v>
      </c>
      <c r="AU382" s="156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64"/>
      <c r="BF382" s="156"/>
      <c r="BG382" s="34"/>
      <c r="BH382" s="34"/>
      <c r="BI382" s="156"/>
      <c r="BJ382" s="135"/>
      <c r="BK382" s="135"/>
      <c r="BL382" s="135"/>
      <c r="BM382" s="135"/>
      <c r="BN382" s="135"/>
      <c r="BO382" s="135"/>
      <c r="BP382" s="135"/>
      <c r="BQ382" s="135"/>
      <c r="BR382" s="135"/>
      <c r="BS382" s="164"/>
      <c r="BT382" s="156"/>
      <c r="BU382" s="34"/>
      <c r="BV382" s="34"/>
      <c r="BW382" s="156"/>
      <c r="BX382" s="135"/>
      <c r="BY382" s="135"/>
      <c r="BZ382" s="135"/>
      <c r="CA382" s="135"/>
      <c r="CB382" s="135"/>
      <c r="CC382" s="135"/>
      <c r="CD382" s="135"/>
      <c r="CE382" s="135"/>
      <c r="CF382" s="135"/>
      <c r="CG382" s="164"/>
      <c r="CH382" s="156"/>
      <c r="CI382" s="27"/>
      <c r="CJ382" s="34"/>
      <c r="CK382" s="156"/>
      <c r="CL382" s="135"/>
      <c r="CM382" s="135"/>
      <c r="CN382" s="135"/>
      <c r="CO382" s="135"/>
      <c r="CP382" s="135"/>
      <c r="CQ382" s="135"/>
      <c r="CR382" s="135"/>
      <c r="CS382" s="135"/>
      <c r="CT382" s="135"/>
      <c r="CU382" s="164"/>
      <c r="CV382" s="156"/>
      <c r="CW382" s="27"/>
    </row>
    <row r="383" spans="3:101" s="11" customFormat="1" ht="9.75" customHeight="1">
      <c r="C383" s="16"/>
      <c r="D383" s="90" t="s">
        <v>94</v>
      </c>
      <c r="E383" s="31">
        <v>100</v>
      </c>
      <c r="F383" s="31">
        <v>100</v>
      </c>
      <c r="G383" s="31">
        <v>100</v>
      </c>
      <c r="H383" s="31">
        <v>100</v>
      </c>
      <c r="I383" s="31">
        <v>0</v>
      </c>
      <c r="J383" s="31">
        <v>4</v>
      </c>
      <c r="N383" s="16"/>
      <c r="O383" s="91" t="s">
        <v>119</v>
      </c>
      <c r="P383" s="31">
        <v>99.3</v>
      </c>
      <c r="Q383" s="31">
        <v>100</v>
      </c>
      <c r="R383" s="31">
        <v>100</v>
      </c>
      <c r="S383" s="31">
        <v>100</v>
      </c>
      <c r="T383" s="31">
        <v>0</v>
      </c>
      <c r="U383" s="31">
        <v>4</v>
      </c>
      <c r="Y383" s="16"/>
      <c r="Z383" s="90" t="s">
        <v>20</v>
      </c>
      <c r="AA383" s="31">
        <v>99.3</v>
      </c>
      <c r="AB383" s="31">
        <v>100</v>
      </c>
      <c r="AC383" s="31">
        <v>98.7</v>
      </c>
      <c r="AD383" s="31">
        <v>100</v>
      </c>
      <c r="AE383" s="31">
        <v>0</v>
      </c>
      <c r="AF383" s="31">
        <v>0</v>
      </c>
      <c r="AJ383" s="16"/>
      <c r="AK383" s="90" t="s">
        <v>121</v>
      </c>
      <c r="AL383" s="31">
        <v>98</v>
      </c>
      <c r="AM383" s="31">
        <v>98.7</v>
      </c>
      <c r="AN383" s="31">
        <v>100</v>
      </c>
      <c r="AO383" s="31">
        <v>96</v>
      </c>
      <c r="AP383" s="31">
        <v>0</v>
      </c>
      <c r="AQ383" s="31">
        <v>4.2</v>
      </c>
      <c r="AU383" s="156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64"/>
      <c r="BF383" s="156"/>
      <c r="BG383" s="34"/>
      <c r="BH383" s="34"/>
      <c r="BI383" s="156"/>
      <c r="BJ383" s="135"/>
      <c r="BK383" s="135"/>
      <c r="BL383" s="135"/>
      <c r="BM383" s="135"/>
      <c r="BN383" s="135"/>
      <c r="BO383" s="135"/>
      <c r="BP383" s="135"/>
      <c r="BQ383" s="135"/>
      <c r="BR383" s="135"/>
      <c r="BS383" s="164"/>
      <c r="BT383" s="156"/>
      <c r="BU383" s="34"/>
      <c r="BV383" s="34"/>
      <c r="BW383" s="156"/>
      <c r="BX383" s="135"/>
      <c r="BY383" s="135"/>
      <c r="BZ383" s="135"/>
      <c r="CA383" s="135"/>
      <c r="CB383" s="135"/>
      <c r="CC383" s="135"/>
      <c r="CD383" s="135"/>
      <c r="CE383" s="135"/>
      <c r="CF383" s="135"/>
      <c r="CG383" s="164"/>
      <c r="CH383" s="156"/>
      <c r="CI383" s="27"/>
      <c r="CJ383" s="34"/>
      <c r="CK383" s="156"/>
      <c r="CL383" s="135"/>
      <c r="CM383" s="135"/>
      <c r="CN383" s="135"/>
      <c r="CO383" s="135"/>
      <c r="CP383" s="135"/>
      <c r="CQ383" s="135"/>
      <c r="CR383" s="135"/>
      <c r="CS383" s="135"/>
      <c r="CT383" s="135"/>
      <c r="CU383" s="164"/>
      <c r="CV383" s="156"/>
      <c r="CW383" s="27"/>
    </row>
    <row r="384" spans="3:101" s="11" customFormat="1" ht="9.75" customHeight="1">
      <c r="C384" s="16"/>
      <c r="D384" s="90" t="s">
        <v>50</v>
      </c>
      <c r="E384" s="31">
        <v>100</v>
      </c>
      <c r="F384" s="31">
        <v>100</v>
      </c>
      <c r="G384" s="31">
        <v>100</v>
      </c>
      <c r="H384" s="31">
        <v>100</v>
      </c>
      <c r="I384" s="31">
        <v>0</v>
      </c>
      <c r="J384" s="31">
        <v>4</v>
      </c>
      <c r="N384" s="16"/>
      <c r="O384" s="91" t="s">
        <v>27</v>
      </c>
      <c r="P384" s="31">
        <v>100</v>
      </c>
      <c r="Q384" s="31">
        <v>98.7</v>
      </c>
      <c r="R384" s="31">
        <v>100</v>
      </c>
      <c r="S384" s="31">
        <v>100</v>
      </c>
      <c r="T384" s="31">
        <v>0</v>
      </c>
      <c r="U384" s="31">
        <v>4</v>
      </c>
      <c r="Y384" s="16"/>
      <c r="Z384" s="90" t="s">
        <v>96</v>
      </c>
      <c r="AA384" s="31">
        <v>99.7</v>
      </c>
      <c r="AB384" s="31">
        <v>98.7</v>
      </c>
      <c r="AC384" s="31">
        <v>100</v>
      </c>
      <c r="AD384" s="31">
        <v>100</v>
      </c>
      <c r="AE384" s="31">
        <v>0</v>
      </c>
      <c r="AF384" s="31">
        <v>0</v>
      </c>
      <c r="AJ384" s="16"/>
      <c r="AK384" s="90" t="s">
        <v>41</v>
      </c>
      <c r="AL384" s="31">
        <v>96.3</v>
      </c>
      <c r="AM384" s="31">
        <v>97.4</v>
      </c>
      <c r="AN384" s="31">
        <v>100</v>
      </c>
      <c r="AO384" s="31">
        <v>100</v>
      </c>
      <c r="AP384" s="31">
        <v>0.3</v>
      </c>
      <c r="AQ384" s="31">
        <v>4.3</v>
      </c>
      <c r="AT384" s="1"/>
      <c r="AU384" s="168"/>
      <c r="AV384" s="135"/>
      <c r="AW384" s="135"/>
      <c r="AX384" s="135"/>
      <c r="AY384" s="135"/>
      <c r="AZ384" s="135"/>
      <c r="BA384" s="135"/>
      <c r="BB384" s="135"/>
      <c r="BC384" s="135"/>
      <c r="BD384" s="135"/>
      <c r="BE384" s="169"/>
      <c r="BF384" s="168"/>
      <c r="BG384" s="79"/>
      <c r="BH384" s="79"/>
      <c r="BI384" s="168"/>
      <c r="BJ384" s="135"/>
      <c r="BK384" s="135"/>
      <c r="BL384" s="135"/>
      <c r="BM384" s="135"/>
      <c r="BN384" s="135"/>
      <c r="BO384" s="135"/>
      <c r="BP384" s="135"/>
      <c r="BQ384" s="135"/>
      <c r="BR384" s="135"/>
      <c r="BS384" s="169"/>
      <c r="BT384" s="168"/>
      <c r="BU384" s="79"/>
      <c r="BV384" s="79"/>
      <c r="BW384" s="168"/>
      <c r="BX384" s="135"/>
      <c r="BY384" s="135"/>
      <c r="BZ384" s="135"/>
      <c r="CA384" s="135"/>
      <c r="CB384" s="135"/>
      <c r="CC384" s="135"/>
      <c r="CD384" s="135"/>
      <c r="CE384" s="135"/>
      <c r="CF384" s="135"/>
      <c r="CG384" s="169"/>
      <c r="CH384" s="168"/>
      <c r="CI384" s="27"/>
      <c r="CJ384" s="79"/>
      <c r="CK384" s="168"/>
      <c r="CL384" s="135"/>
      <c r="CM384" s="135"/>
      <c r="CN384" s="135"/>
      <c r="CO384" s="135"/>
      <c r="CP384" s="135"/>
      <c r="CQ384" s="135"/>
      <c r="CR384" s="135"/>
      <c r="CS384" s="135"/>
      <c r="CT384" s="135"/>
      <c r="CU384" s="169"/>
      <c r="CV384" s="168"/>
      <c r="CW384" s="27"/>
    </row>
    <row r="385" spans="3:101" s="11" customFormat="1" ht="9.75" customHeight="1">
      <c r="C385" s="16"/>
      <c r="D385" s="90" t="s">
        <v>114</v>
      </c>
      <c r="E385" s="31">
        <v>100</v>
      </c>
      <c r="F385" s="31">
        <v>100</v>
      </c>
      <c r="G385" s="31">
        <v>100</v>
      </c>
      <c r="H385" s="31">
        <v>100</v>
      </c>
      <c r="I385" s="31">
        <v>0</v>
      </c>
      <c r="J385" s="31">
        <v>4</v>
      </c>
      <c r="N385" s="16"/>
      <c r="O385" s="91" t="s">
        <v>147</v>
      </c>
      <c r="P385" s="31">
        <v>100</v>
      </c>
      <c r="Q385" s="31">
        <v>98.7</v>
      </c>
      <c r="R385" s="31">
        <v>100</v>
      </c>
      <c r="S385" s="31">
        <v>100</v>
      </c>
      <c r="T385" s="31">
        <v>0</v>
      </c>
      <c r="U385" s="31">
        <v>4</v>
      </c>
      <c r="Y385" s="16"/>
      <c r="Z385" s="90" t="s">
        <v>104</v>
      </c>
      <c r="AA385" s="31">
        <v>100</v>
      </c>
      <c r="AB385" s="31">
        <v>98.7</v>
      </c>
      <c r="AC385" s="31">
        <v>100</v>
      </c>
      <c r="AD385" s="31">
        <v>100</v>
      </c>
      <c r="AE385" s="31">
        <v>0</v>
      </c>
      <c r="AF385" s="31">
        <v>0</v>
      </c>
      <c r="AJ385" s="16"/>
      <c r="AK385" s="90" t="s">
        <v>21</v>
      </c>
      <c r="AL385" s="31">
        <v>99.7</v>
      </c>
      <c r="AM385" s="31">
        <v>100</v>
      </c>
      <c r="AN385" s="31">
        <v>100</v>
      </c>
      <c r="AO385" s="31">
        <v>100</v>
      </c>
      <c r="AP385" s="31">
        <v>0</v>
      </c>
      <c r="AQ385" s="31">
        <v>8</v>
      </c>
      <c r="AT385" s="1"/>
      <c r="AU385" s="134">
        <v>1</v>
      </c>
      <c r="AV385" s="134">
        <v>4</v>
      </c>
      <c r="AW385" s="134">
        <v>35</v>
      </c>
      <c r="AX385" s="117">
        <v>11.4</v>
      </c>
      <c r="AY385" s="134">
        <v>32</v>
      </c>
      <c r="AZ385" s="134">
        <v>36</v>
      </c>
      <c r="BA385" s="117">
        <v>88.9</v>
      </c>
      <c r="BB385" s="134">
        <v>36</v>
      </c>
      <c r="BC385" s="134">
        <v>71</v>
      </c>
      <c r="BD385" s="117">
        <v>50.7</v>
      </c>
      <c r="BE385" s="122">
        <v>1.59144724793433E-11</v>
      </c>
      <c r="BF385" s="176">
        <v>0</v>
      </c>
      <c r="BG385" s="102"/>
      <c r="BH385" s="102"/>
      <c r="BI385" s="134">
        <v>1</v>
      </c>
      <c r="BJ385" s="134">
        <v>8</v>
      </c>
      <c r="BK385" s="134">
        <v>33</v>
      </c>
      <c r="BL385" s="117">
        <v>24.2</v>
      </c>
      <c r="BM385" s="134">
        <v>19</v>
      </c>
      <c r="BN385" s="134">
        <v>33</v>
      </c>
      <c r="BO385" s="117">
        <v>57.6</v>
      </c>
      <c r="BP385" s="134">
        <v>27</v>
      </c>
      <c r="BQ385" s="134">
        <v>66</v>
      </c>
      <c r="BR385" s="117">
        <v>40.9</v>
      </c>
      <c r="BS385" s="122">
        <v>0.0116370516858003</v>
      </c>
      <c r="BT385" s="176">
        <v>0</v>
      </c>
      <c r="BU385" s="102"/>
      <c r="BV385" s="102"/>
      <c r="BW385" s="134">
        <v>1</v>
      </c>
      <c r="BX385" s="134">
        <v>2</v>
      </c>
      <c r="BY385" s="134">
        <v>30</v>
      </c>
      <c r="BZ385" s="117">
        <v>6.7</v>
      </c>
      <c r="CA385" s="134">
        <v>5</v>
      </c>
      <c r="CB385" s="134">
        <v>33</v>
      </c>
      <c r="CC385" s="117">
        <v>15.2</v>
      </c>
      <c r="CD385" s="134">
        <v>7</v>
      </c>
      <c r="CE385" s="134">
        <v>63</v>
      </c>
      <c r="CF385" s="117">
        <v>11.1</v>
      </c>
      <c r="CG385" s="122">
        <v>0.42947114939335</v>
      </c>
      <c r="CH385" s="176">
        <v>0.089015</v>
      </c>
      <c r="CI385" s="27"/>
      <c r="CJ385" s="102"/>
      <c r="CK385" s="134">
        <v>1</v>
      </c>
      <c r="CL385" s="134">
        <v>4</v>
      </c>
      <c r="CM385" s="134">
        <v>32</v>
      </c>
      <c r="CN385" s="117">
        <v>12.5</v>
      </c>
      <c r="CO385" s="134">
        <v>15</v>
      </c>
      <c r="CP385" s="134">
        <v>33</v>
      </c>
      <c r="CQ385" s="117">
        <v>45.5</v>
      </c>
      <c r="CR385" s="134">
        <v>19</v>
      </c>
      <c r="CS385" s="134">
        <v>65</v>
      </c>
      <c r="CT385" s="117">
        <v>29.2</v>
      </c>
      <c r="CU385" s="122">
        <v>0.00571678699325717</v>
      </c>
      <c r="CV385" s="176">
        <v>0.000473</v>
      </c>
      <c r="CW385" s="27"/>
    </row>
    <row r="386" spans="3:105" s="11" customFormat="1" ht="9.75" customHeight="1">
      <c r="C386" s="16"/>
      <c r="D386" s="90" t="s">
        <v>118</v>
      </c>
      <c r="E386" s="31">
        <v>100</v>
      </c>
      <c r="F386" s="31">
        <v>100</v>
      </c>
      <c r="G386" s="31">
        <v>100</v>
      </c>
      <c r="H386" s="31">
        <v>100</v>
      </c>
      <c r="I386" s="31">
        <v>0</v>
      </c>
      <c r="J386" s="31">
        <v>4</v>
      </c>
      <c r="N386" s="16"/>
      <c r="O386" s="91" t="s">
        <v>51</v>
      </c>
      <c r="P386" s="31">
        <v>100</v>
      </c>
      <c r="Q386" s="31">
        <v>100</v>
      </c>
      <c r="R386" s="31">
        <v>100</v>
      </c>
      <c r="S386" s="31">
        <v>100</v>
      </c>
      <c r="T386" s="31">
        <v>0</v>
      </c>
      <c r="U386" s="31">
        <v>8</v>
      </c>
      <c r="Y386" s="16"/>
      <c r="Z386" s="90" t="s">
        <v>152</v>
      </c>
      <c r="AA386" s="31">
        <v>100</v>
      </c>
      <c r="AB386" s="31">
        <v>100</v>
      </c>
      <c r="AC386" s="31">
        <v>100</v>
      </c>
      <c r="AD386" s="31">
        <v>100</v>
      </c>
      <c r="AE386" s="31">
        <v>0</v>
      </c>
      <c r="AF386" s="31">
        <v>4</v>
      </c>
      <c r="AJ386" s="16"/>
      <c r="AK386" s="90" t="s">
        <v>113</v>
      </c>
      <c r="AL386" s="31">
        <v>99.3</v>
      </c>
      <c r="AM386" s="31">
        <v>100</v>
      </c>
      <c r="AN386" s="31">
        <v>100</v>
      </c>
      <c r="AO386" s="31">
        <v>100</v>
      </c>
      <c r="AP386" s="31">
        <v>0</v>
      </c>
      <c r="AQ386" s="31">
        <v>8</v>
      </c>
      <c r="AT386" s="1"/>
      <c r="AU386" s="134">
        <v>3</v>
      </c>
      <c r="AV386" s="134">
        <v>5</v>
      </c>
      <c r="AW386" s="134">
        <v>35</v>
      </c>
      <c r="AX386" s="117">
        <v>14.3</v>
      </c>
      <c r="AY386" s="134">
        <v>31</v>
      </c>
      <c r="AZ386" s="134">
        <v>36</v>
      </c>
      <c r="BA386" s="117">
        <v>86.1</v>
      </c>
      <c r="BB386" s="134">
        <v>36</v>
      </c>
      <c r="BC386" s="134">
        <v>71</v>
      </c>
      <c r="BD386" s="117">
        <v>50.7</v>
      </c>
      <c r="BE386" s="122">
        <v>6.58259966123829E-10</v>
      </c>
      <c r="BF386" s="176"/>
      <c r="BG386" s="102"/>
      <c r="BH386" s="102"/>
      <c r="BI386" s="134">
        <v>3</v>
      </c>
      <c r="BJ386" s="134">
        <v>4</v>
      </c>
      <c r="BK386" s="134">
        <v>33</v>
      </c>
      <c r="BL386" s="117">
        <v>12.1</v>
      </c>
      <c r="BM386" s="134">
        <v>22</v>
      </c>
      <c r="BN386" s="134">
        <v>33</v>
      </c>
      <c r="BO386" s="117">
        <v>66.7</v>
      </c>
      <c r="BP386" s="134">
        <v>26</v>
      </c>
      <c r="BQ386" s="134">
        <v>66</v>
      </c>
      <c r="BR386" s="117">
        <v>39.4</v>
      </c>
      <c r="BS386" s="122">
        <v>1.02102915872154E-05</v>
      </c>
      <c r="BT386" s="176"/>
      <c r="BU386" s="102"/>
      <c r="BV386" s="102"/>
      <c r="BW386" s="134">
        <v>3</v>
      </c>
      <c r="BX386" s="134">
        <v>2</v>
      </c>
      <c r="BY386" s="134">
        <v>30</v>
      </c>
      <c r="BZ386" s="117">
        <v>6.7</v>
      </c>
      <c r="CA386" s="134">
        <v>12</v>
      </c>
      <c r="CB386" s="134">
        <v>33</v>
      </c>
      <c r="CC386" s="117">
        <v>36.4</v>
      </c>
      <c r="CD386" s="134">
        <v>14</v>
      </c>
      <c r="CE386" s="134">
        <v>63</v>
      </c>
      <c r="CF386" s="117">
        <v>22.2</v>
      </c>
      <c r="CG386" s="122">
        <v>0.00594120093039455</v>
      </c>
      <c r="CH386" s="176"/>
      <c r="CI386" s="34"/>
      <c r="CJ386" s="102"/>
      <c r="CK386" s="134">
        <v>3</v>
      </c>
      <c r="CL386" s="134">
        <v>0</v>
      </c>
      <c r="CM386" s="134">
        <v>33</v>
      </c>
      <c r="CN386" s="117">
        <v>0</v>
      </c>
      <c r="CO386" s="134">
        <v>16</v>
      </c>
      <c r="CP386" s="134">
        <v>33</v>
      </c>
      <c r="CQ386" s="117">
        <v>48.5</v>
      </c>
      <c r="CR386" s="134">
        <v>16</v>
      </c>
      <c r="CS386" s="134">
        <v>66</v>
      </c>
      <c r="CT386" s="117">
        <v>24.2</v>
      </c>
      <c r="CU386" s="122">
        <v>2.72802188737032E-06</v>
      </c>
      <c r="CV386" s="176"/>
      <c r="CW386" s="21"/>
      <c r="CY386" s="18"/>
      <c r="CZ386" s="18"/>
      <c r="DA386" s="18"/>
    </row>
    <row r="387" spans="3:105" s="11" customFormat="1" ht="9.75" customHeight="1">
      <c r="C387" s="16"/>
      <c r="D387" s="90" t="s">
        <v>46</v>
      </c>
      <c r="E387" s="31">
        <v>99.7</v>
      </c>
      <c r="F387" s="31">
        <v>100</v>
      </c>
      <c r="G387" s="31">
        <v>100</v>
      </c>
      <c r="H387" s="31">
        <v>100</v>
      </c>
      <c r="I387" s="31">
        <v>0</v>
      </c>
      <c r="J387" s="31">
        <v>4</v>
      </c>
      <c r="N387" s="16"/>
      <c r="O387" s="91" t="s">
        <v>111</v>
      </c>
      <c r="P387" s="31">
        <v>100</v>
      </c>
      <c r="Q387" s="31">
        <v>100</v>
      </c>
      <c r="R387" s="31">
        <v>100</v>
      </c>
      <c r="S387" s="31">
        <v>100</v>
      </c>
      <c r="T387" s="31">
        <v>0</v>
      </c>
      <c r="U387" s="31">
        <v>8</v>
      </c>
      <c r="Y387" s="16"/>
      <c r="Z387" s="90" t="s">
        <v>148</v>
      </c>
      <c r="AA387" s="31">
        <v>100</v>
      </c>
      <c r="AB387" s="31">
        <v>98.7</v>
      </c>
      <c r="AC387" s="31">
        <v>100</v>
      </c>
      <c r="AD387" s="31">
        <v>100</v>
      </c>
      <c r="AE387" s="31">
        <v>0</v>
      </c>
      <c r="AF387" s="31">
        <v>4</v>
      </c>
      <c r="AJ387" s="16"/>
      <c r="AK387" s="90" t="s">
        <v>109</v>
      </c>
      <c r="AL387" s="31">
        <v>100</v>
      </c>
      <c r="AM387" s="31">
        <v>98.7</v>
      </c>
      <c r="AN387" s="31">
        <v>100</v>
      </c>
      <c r="AO387" s="31">
        <v>100</v>
      </c>
      <c r="AP387" s="31">
        <v>0</v>
      </c>
      <c r="AQ387" s="31">
        <v>8</v>
      </c>
      <c r="AT387" s="1"/>
      <c r="AU387" s="134">
        <v>11</v>
      </c>
      <c r="AV387" s="134">
        <v>1</v>
      </c>
      <c r="AW387" s="134">
        <v>35</v>
      </c>
      <c r="AX387" s="117">
        <v>2.9</v>
      </c>
      <c r="AY387" s="134">
        <v>27</v>
      </c>
      <c r="AZ387" s="134">
        <v>36</v>
      </c>
      <c r="BA387" s="117">
        <v>75</v>
      </c>
      <c r="BB387" s="134">
        <v>28</v>
      </c>
      <c r="BC387" s="134">
        <v>71</v>
      </c>
      <c r="BD387" s="117">
        <v>39.4</v>
      </c>
      <c r="BE387" s="122">
        <v>9.05162454310148E-11</v>
      </c>
      <c r="BF387" s="176"/>
      <c r="BG387" s="102"/>
      <c r="BH387" s="102"/>
      <c r="BI387" s="134">
        <v>11</v>
      </c>
      <c r="BJ387" s="134">
        <v>3</v>
      </c>
      <c r="BK387" s="134">
        <v>33</v>
      </c>
      <c r="BL387" s="117">
        <v>9.1</v>
      </c>
      <c r="BM387" s="134">
        <v>13</v>
      </c>
      <c r="BN387" s="134">
        <v>33</v>
      </c>
      <c r="BO387" s="117">
        <v>39.4</v>
      </c>
      <c r="BP387" s="134">
        <v>16</v>
      </c>
      <c r="BQ387" s="134">
        <v>66</v>
      </c>
      <c r="BR387" s="117">
        <v>24.2</v>
      </c>
      <c r="BS387" s="122">
        <v>0.00840503543498795</v>
      </c>
      <c r="BT387" s="176"/>
      <c r="BU387" s="102"/>
      <c r="BV387" s="102"/>
      <c r="BW387" s="134">
        <v>11</v>
      </c>
      <c r="BX387" s="134">
        <v>1</v>
      </c>
      <c r="BY387" s="134">
        <v>29</v>
      </c>
      <c r="BZ387" s="117">
        <v>3.4</v>
      </c>
      <c r="CA387" s="134">
        <v>9</v>
      </c>
      <c r="CB387" s="134">
        <v>33</v>
      </c>
      <c r="CC387" s="117">
        <v>27.3</v>
      </c>
      <c r="CD387" s="134">
        <v>10</v>
      </c>
      <c r="CE387" s="134">
        <v>62</v>
      </c>
      <c r="CF387" s="117">
        <v>16.1</v>
      </c>
      <c r="CG387" s="122">
        <v>0.0145233221797639</v>
      </c>
      <c r="CH387" s="176"/>
      <c r="CI387" s="94"/>
      <c r="CJ387" s="102"/>
      <c r="CK387" s="134">
        <v>11</v>
      </c>
      <c r="CL387" s="134">
        <v>1</v>
      </c>
      <c r="CM387" s="134">
        <v>33</v>
      </c>
      <c r="CN387" s="117">
        <v>3</v>
      </c>
      <c r="CO387" s="134">
        <v>10</v>
      </c>
      <c r="CP387" s="134">
        <v>33</v>
      </c>
      <c r="CQ387" s="117">
        <v>30.3</v>
      </c>
      <c r="CR387" s="134">
        <v>11</v>
      </c>
      <c r="CS387" s="134">
        <v>66</v>
      </c>
      <c r="CT387" s="117">
        <v>16.7</v>
      </c>
      <c r="CU387" s="122">
        <v>0.00604804592754462</v>
      </c>
      <c r="CV387" s="176"/>
      <c r="CW387" s="21"/>
      <c r="CY387" s="18"/>
      <c r="CZ387" s="18"/>
      <c r="DA387" s="18"/>
    </row>
    <row r="388" spans="3:105" s="11" customFormat="1" ht="9.75" customHeight="1">
      <c r="C388" s="16"/>
      <c r="D388" s="90" t="s">
        <v>54</v>
      </c>
      <c r="E388" s="31">
        <v>99.7</v>
      </c>
      <c r="F388" s="31">
        <v>98.7</v>
      </c>
      <c r="G388" s="31">
        <v>100</v>
      </c>
      <c r="H388" s="31">
        <v>100</v>
      </c>
      <c r="I388" s="31">
        <v>0</v>
      </c>
      <c r="J388" s="31">
        <v>4</v>
      </c>
      <c r="N388" s="16"/>
      <c r="O388" s="91" t="s">
        <v>139</v>
      </c>
      <c r="P388" s="31">
        <v>100</v>
      </c>
      <c r="Q388" s="31">
        <v>100</v>
      </c>
      <c r="R388" s="31">
        <v>100</v>
      </c>
      <c r="S388" s="31">
        <v>100</v>
      </c>
      <c r="T388" s="31">
        <v>0</v>
      </c>
      <c r="U388" s="31">
        <v>8</v>
      </c>
      <c r="Y388" s="16"/>
      <c r="Z388" s="90" t="s">
        <v>160</v>
      </c>
      <c r="AA388" s="31">
        <v>100</v>
      </c>
      <c r="AB388" s="31">
        <v>98.7</v>
      </c>
      <c r="AC388" s="31">
        <v>100</v>
      </c>
      <c r="AD388" s="31">
        <v>100</v>
      </c>
      <c r="AE388" s="31">
        <v>0</v>
      </c>
      <c r="AF388" s="31">
        <v>4</v>
      </c>
      <c r="AJ388" s="16"/>
      <c r="AK388" s="90" t="s">
        <v>45</v>
      </c>
      <c r="AL388" s="31">
        <v>100</v>
      </c>
      <c r="AM388" s="31">
        <v>97.4</v>
      </c>
      <c r="AN388" s="31">
        <v>100</v>
      </c>
      <c r="AO388" s="31">
        <v>100</v>
      </c>
      <c r="AP388" s="31">
        <v>0</v>
      </c>
      <c r="AQ388" s="31">
        <v>8</v>
      </c>
      <c r="AT388" s="1"/>
      <c r="AU388" s="134">
        <v>23</v>
      </c>
      <c r="AV388" s="134">
        <v>4</v>
      </c>
      <c r="AW388" s="134">
        <v>34</v>
      </c>
      <c r="AX388" s="117">
        <v>11.8</v>
      </c>
      <c r="AY388" s="134">
        <v>27</v>
      </c>
      <c r="AZ388" s="134">
        <v>36</v>
      </c>
      <c r="BA388" s="117">
        <v>75</v>
      </c>
      <c r="BB388" s="134">
        <v>31</v>
      </c>
      <c r="BC388" s="134">
        <v>70</v>
      </c>
      <c r="BD388" s="117">
        <v>44.3</v>
      </c>
      <c r="BE388" s="122">
        <v>6.83103530937342E-08</v>
      </c>
      <c r="BF388" s="176"/>
      <c r="BG388" s="102"/>
      <c r="BH388" s="102"/>
      <c r="BI388" s="134">
        <v>23</v>
      </c>
      <c r="BJ388" s="134">
        <v>6</v>
      </c>
      <c r="BK388" s="134">
        <v>33</v>
      </c>
      <c r="BL388" s="117">
        <v>18.2</v>
      </c>
      <c r="BM388" s="134">
        <v>20</v>
      </c>
      <c r="BN388" s="134">
        <v>33</v>
      </c>
      <c r="BO388" s="117">
        <v>60.6</v>
      </c>
      <c r="BP388" s="134">
        <v>26</v>
      </c>
      <c r="BQ388" s="134">
        <v>66</v>
      </c>
      <c r="BR388" s="117">
        <v>39.4</v>
      </c>
      <c r="BS388" s="122">
        <v>0.000879506844425578</v>
      </c>
      <c r="BT388" s="176"/>
      <c r="BU388" s="102"/>
      <c r="BV388" s="102"/>
      <c r="BW388" s="134">
        <v>23</v>
      </c>
      <c r="BX388" s="134">
        <v>2</v>
      </c>
      <c r="BY388" s="134">
        <v>30</v>
      </c>
      <c r="BZ388" s="117">
        <v>6.7</v>
      </c>
      <c r="CA388" s="134">
        <v>7</v>
      </c>
      <c r="CB388" s="134">
        <v>33</v>
      </c>
      <c r="CC388" s="117">
        <v>21.2</v>
      </c>
      <c r="CD388" s="134">
        <v>9</v>
      </c>
      <c r="CE388" s="134">
        <v>63</v>
      </c>
      <c r="CF388" s="117">
        <v>14.3</v>
      </c>
      <c r="CG388" s="122">
        <v>0.151928167180942</v>
      </c>
      <c r="CH388" s="176"/>
      <c r="CI388" s="34"/>
      <c r="CJ388" s="102"/>
      <c r="CK388" s="134">
        <v>23</v>
      </c>
      <c r="CL388" s="134">
        <v>5</v>
      </c>
      <c r="CM388" s="134">
        <v>33</v>
      </c>
      <c r="CN388" s="117">
        <v>15.2</v>
      </c>
      <c r="CO388" s="134">
        <v>15</v>
      </c>
      <c r="CP388" s="134">
        <v>33</v>
      </c>
      <c r="CQ388" s="117">
        <v>45.5</v>
      </c>
      <c r="CR388" s="134">
        <v>20</v>
      </c>
      <c r="CS388" s="134">
        <v>66</v>
      </c>
      <c r="CT388" s="117">
        <v>30.3</v>
      </c>
      <c r="CU388" s="122">
        <v>0.0147975021586709</v>
      </c>
      <c r="CV388" s="176"/>
      <c r="CW388" s="18"/>
      <c r="CY388" s="18"/>
      <c r="CZ388" s="18"/>
      <c r="DA388" s="18"/>
    </row>
    <row r="389" spans="3:106" s="11" customFormat="1" ht="9.75" customHeight="1">
      <c r="C389" s="16"/>
      <c r="D389" s="90" t="s">
        <v>106</v>
      </c>
      <c r="E389" s="31">
        <v>100</v>
      </c>
      <c r="F389" s="31">
        <v>97.4</v>
      </c>
      <c r="G389" s="31">
        <v>100</v>
      </c>
      <c r="H389" s="31">
        <v>100</v>
      </c>
      <c r="I389" s="31">
        <v>0</v>
      </c>
      <c r="J389" s="31">
        <v>4</v>
      </c>
      <c r="N389" s="16"/>
      <c r="O389" s="91" t="s">
        <v>135</v>
      </c>
      <c r="P389" s="31">
        <v>99.7</v>
      </c>
      <c r="Q389" s="31">
        <v>100</v>
      </c>
      <c r="R389" s="31">
        <v>100</v>
      </c>
      <c r="S389" s="31">
        <v>100</v>
      </c>
      <c r="T389" s="31">
        <v>0</v>
      </c>
      <c r="U389" s="31">
        <v>8</v>
      </c>
      <c r="Y389" s="16"/>
      <c r="Z389" s="90" t="s">
        <v>136</v>
      </c>
      <c r="AA389" s="31">
        <v>99.3</v>
      </c>
      <c r="AB389" s="31">
        <v>98.7</v>
      </c>
      <c r="AC389" s="31">
        <v>100</v>
      </c>
      <c r="AD389" s="31">
        <v>100</v>
      </c>
      <c r="AE389" s="31">
        <v>0</v>
      </c>
      <c r="AF389" s="31">
        <v>4</v>
      </c>
      <c r="AJ389" s="16"/>
      <c r="AK389" s="90" t="s">
        <v>61</v>
      </c>
      <c r="AL389" s="31">
        <v>96</v>
      </c>
      <c r="AM389" s="31">
        <v>97.4</v>
      </c>
      <c r="AN389" s="31">
        <v>98.7</v>
      </c>
      <c r="AO389" s="31">
        <v>100</v>
      </c>
      <c r="AP389" s="31">
        <v>0</v>
      </c>
      <c r="AQ389" s="31">
        <v>8.3</v>
      </c>
      <c r="AT389" s="1"/>
      <c r="AU389" s="134">
        <v>27</v>
      </c>
      <c r="AV389" s="134">
        <v>5</v>
      </c>
      <c r="AW389" s="134">
        <v>35</v>
      </c>
      <c r="AX389" s="117">
        <v>14.3</v>
      </c>
      <c r="AY389" s="134">
        <v>32</v>
      </c>
      <c r="AZ389" s="134">
        <v>36</v>
      </c>
      <c r="BA389" s="117">
        <v>88.9</v>
      </c>
      <c r="BB389" s="134">
        <v>37</v>
      </c>
      <c r="BC389" s="134">
        <v>71</v>
      </c>
      <c r="BD389" s="117">
        <v>52.1</v>
      </c>
      <c r="BE389" s="122">
        <v>1.05129124374411E-10</v>
      </c>
      <c r="BF389" s="176"/>
      <c r="BG389" s="102"/>
      <c r="BH389" s="102"/>
      <c r="BI389" s="134">
        <v>27</v>
      </c>
      <c r="BJ389" s="134">
        <v>5</v>
      </c>
      <c r="BK389" s="134">
        <v>33</v>
      </c>
      <c r="BL389" s="117">
        <v>15.2</v>
      </c>
      <c r="BM389" s="134">
        <v>23</v>
      </c>
      <c r="BN389" s="134">
        <v>33</v>
      </c>
      <c r="BO389" s="117">
        <v>69.7</v>
      </c>
      <c r="BP389" s="134">
        <v>28</v>
      </c>
      <c r="BQ389" s="134">
        <v>66</v>
      </c>
      <c r="BR389" s="117">
        <v>42.4</v>
      </c>
      <c r="BS389" s="122">
        <v>1.38412599897344E-05</v>
      </c>
      <c r="BT389" s="176"/>
      <c r="BU389" s="102"/>
      <c r="BV389" s="102"/>
      <c r="BW389" s="134">
        <v>27</v>
      </c>
      <c r="BX389" s="134">
        <v>2</v>
      </c>
      <c r="BY389" s="134">
        <v>30</v>
      </c>
      <c r="BZ389" s="117">
        <v>6.7</v>
      </c>
      <c r="CA389" s="134">
        <v>7</v>
      </c>
      <c r="CB389" s="134">
        <v>33</v>
      </c>
      <c r="CC389" s="117">
        <v>21.2</v>
      </c>
      <c r="CD389" s="134">
        <v>9</v>
      </c>
      <c r="CE389" s="134">
        <v>63</v>
      </c>
      <c r="CF389" s="117">
        <v>14.3</v>
      </c>
      <c r="CG389" s="122">
        <v>0.151928167180942</v>
      </c>
      <c r="CH389" s="176"/>
      <c r="CI389" s="34"/>
      <c r="CJ389" s="102"/>
      <c r="CK389" s="134">
        <v>27</v>
      </c>
      <c r="CL389" s="134">
        <v>3</v>
      </c>
      <c r="CM389" s="134">
        <v>33</v>
      </c>
      <c r="CN389" s="117">
        <v>9.1</v>
      </c>
      <c r="CO389" s="134">
        <v>19</v>
      </c>
      <c r="CP389" s="134">
        <v>33</v>
      </c>
      <c r="CQ389" s="117">
        <v>57.6</v>
      </c>
      <c r="CR389" s="134">
        <v>22</v>
      </c>
      <c r="CS389" s="134">
        <v>66</v>
      </c>
      <c r="CT389" s="117">
        <v>33.3</v>
      </c>
      <c r="CU389" s="122">
        <v>5.24961491972601E-05</v>
      </c>
      <c r="CV389" s="176"/>
      <c r="CW389" s="18"/>
      <c r="CY389" s="18"/>
      <c r="CZ389" s="18"/>
      <c r="DA389" s="18"/>
      <c r="DB389" s="18"/>
    </row>
    <row r="390" spans="3:106" s="11" customFormat="1" ht="9.75" customHeight="1">
      <c r="C390" s="16"/>
      <c r="D390" s="90" t="s">
        <v>150</v>
      </c>
      <c r="E390" s="31">
        <v>100</v>
      </c>
      <c r="F390" s="31">
        <v>100</v>
      </c>
      <c r="G390" s="31">
        <v>100</v>
      </c>
      <c r="H390" s="31">
        <v>100</v>
      </c>
      <c r="I390" s="31">
        <v>0</v>
      </c>
      <c r="J390" s="31">
        <v>8</v>
      </c>
      <c r="N390" s="16"/>
      <c r="O390" s="91" t="s">
        <v>55</v>
      </c>
      <c r="P390" s="31">
        <v>100</v>
      </c>
      <c r="Q390" s="31">
        <v>98.7</v>
      </c>
      <c r="R390" s="31">
        <v>100</v>
      </c>
      <c r="S390" s="31">
        <v>100</v>
      </c>
      <c r="T390" s="31">
        <v>0</v>
      </c>
      <c r="U390" s="31">
        <v>8</v>
      </c>
      <c r="Y390" s="16"/>
      <c r="Z390" s="90" t="s">
        <v>48</v>
      </c>
      <c r="AA390" s="31">
        <v>92.1</v>
      </c>
      <c r="AB390" s="31">
        <v>96</v>
      </c>
      <c r="AC390" s="31">
        <v>96.2</v>
      </c>
      <c r="AD390" s="31">
        <v>100</v>
      </c>
      <c r="AE390" s="31">
        <v>0</v>
      </c>
      <c r="AF390" s="31">
        <v>4</v>
      </c>
      <c r="AJ390" s="16"/>
      <c r="AK390" s="90" t="s">
        <v>125</v>
      </c>
      <c r="AL390" s="31">
        <v>100</v>
      </c>
      <c r="AM390" s="31">
        <v>100</v>
      </c>
      <c r="AN390" s="31">
        <v>100</v>
      </c>
      <c r="AO390" s="31">
        <v>100</v>
      </c>
      <c r="AP390" s="31">
        <v>0</v>
      </c>
      <c r="AQ390" s="31">
        <v>12</v>
      </c>
      <c r="AT390" s="1"/>
      <c r="AU390" s="134">
        <v>32</v>
      </c>
      <c r="AV390" s="134">
        <v>2</v>
      </c>
      <c r="AW390" s="134">
        <v>35</v>
      </c>
      <c r="AX390" s="117">
        <v>5.7</v>
      </c>
      <c r="AY390" s="134">
        <v>25</v>
      </c>
      <c r="AZ390" s="134">
        <v>36</v>
      </c>
      <c r="BA390" s="117">
        <v>69.4</v>
      </c>
      <c r="BB390" s="134">
        <v>27</v>
      </c>
      <c r="BC390" s="134">
        <v>71</v>
      </c>
      <c r="BD390" s="117">
        <v>38</v>
      </c>
      <c r="BE390" s="122">
        <v>1.64961670102439E-08</v>
      </c>
      <c r="BF390" s="176"/>
      <c r="BG390" s="102"/>
      <c r="BH390" s="102"/>
      <c r="BI390" s="134">
        <v>32</v>
      </c>
      <c r="BJ390" s="134">
        <v>2</v>
      </c>
      <c r="BK390" s="134">
        <v>33</v>
      </c>
      <c r="BL390" s="117">
        <v>6.1</v>
      </c>
      <c r="BM390" s="134">
        <v>20</v>
      </c>
      <c r="BN390" s="134">
        <v>33</v>
      </c>
      <c r="BO390" s="117">
        <v>60.6</v>
      </c>
      <c r="BP390" s="134">
        <v>22</v>
      </c>
      <c r="BQ390" s="134">
        <v>66</v>
      </c>
      <c r="BR390" s="117">
        <v>33.3</v>
      </c>
      <c r="BS390" s="122">
        <v>3.45294674677619E-06</v>
      </c>
      <c r="BT390" s="176"/>
      <c r="BU390" s="102"/>
      <c r="BV390" s="102"/>
      <c r="BW390" s="134">
        <v>32</v>
      </c>
      <c r="BX390" s="134">
        <v>4</v>
      </c>
      <c r="BY390" s="134">
        <v>28</v>
      </c>
      <c r="BZ390" s="117">
        <v>14.3</v>
      </c>
      <c r="CA390" s="134">
        <v>4</v>
      </c>
      <c r="CB390" s="134">
        <v>33</v>
      </c>
      <c r="CC390" s="117">
        <v>12.1</v>
      </c>
      <c r="CD390" s="134">
        <v>8</v>
      </c>
      <c r="CE390" s="134">
        <v>61</v>
      </c>
      <c r="CF390" s="117">
        <v>13.1</v>
      </c>
      <c r="CG390" s="122">
        <v>1</v>
      </c>
      <c r="CH390" s="176"/>
      <c r="CI390" s="34"/>
      <c r="CJ390" s="102"/>
      <c r="CK390" s="134">
        <v>32</v>
      </c>
      <c r="CL390" s="134">
        <v>3</v>
      </c>
      <c r="CM390" s="134">
        <v>33</v>
      </c>
      <c r="CN390" s="117">
        <v>9.1</v>
      </c>
      <c r="CO390" s="134">
        <v>12</v>
      </c>
      <c r="CP390" s="134">
        <v>33</v>
      </c>
      <c r="CQ390" s="117">
        <v>36.4</v>
      </c>
      <c r="CR390" s="134">
        <v>15</v>
      </c>
      <c r="CS390" s="134">
        <v>66</v>
      </c>
      <c r="CT390" s="117">
        <v>22.7</v>
      </c>
      <c r="CU390" s="122">
        <v>0.0168915765063652</v>
      </c>
      <c r="CV390" s="176"/>
      <c r="CW390" s="18"/>
      <c r="CY390" s="18"/>
      <c r="CZ390" s="18"/>
      <c r="DA390" s="18"/>
      <c r="DB390" s="18"/>
    </row>
    <row r="391" spans="3:106" s="11" customFormat="1" ht="9.75" customHeight="1">
      <c r="C391" s="16"/>
      <c r="D391" s="90" t="s">
        <v>78</v>
      </c>
      <c r="E391" s="31">
        <v>99.7</v>
      </c>
      <c r="F391" s="31">
        <v>100</v>
      </c>
      <c r="G391" s="31">
        <v>98.7</v>
      </c>
      <c r="H391" s="31">
        <v>100</v>
      </c>
      <c r="I391" s="31">
        <v>0</v>
      </c>
      <c r="J391" s="31">
        <v>8</v>
      </c>
      <c r="N391" s="16"/>
      <c r="O391" s="91" t="s">
        <v>99</v>
      </c>
      <c r="P391" s="31">
        <v>99.3</v>
      </c>
      <c r="Q391" s="31">
        <v>100</v>
      </c>
      <c r="R391" s="31">
        <v>100</v>
      </c>
      <c r="S391" s="31">
        <v>100</v>
      </c>
      <c r="T391" s="31">
        <v>0</v>
      </c>
      <c r="U391" s="31">
        <v>8.3</v>
      </c>
      <c r="Y391" s="16"/>
      <c r="Z391" s="90" t="s">
        <v>144</v>
      </c>
      <c r="AA391" s="31">
        <v>95.7</v>
      </c>
      <c r="AB391" s="31">
        <v>100</v>
      </c>
      <c r="AC391" s="31">
        <v>100</v>
      </c>
      <c r="AD391" s="31">
        <v>96</v>
      </c>
      <c r="AE391" s="31">
        <v>0</v>
      </c>
      <c r="AF391" s="31">
        <v>4.2</v>
      </c>
      <c r="AJ391" s="16"/>
      <c r="AK391" s="90" t="s">
        <v>69</v>
      </c>
      <c r="AL391" s="31">
        <v>98.7</v>
      </c>
      <c r="AM391" s="31">
        <v>100</v>
      </c>
      <c r="AN391" s="31">
        <v>100</v>
      </c>
      <c r="AO391" s="31">
        <v>100</v>
      </c>
      <c r="AP391" s="31">
        <v>0</v>
      </c>
      <c r="AQ391" s="31">
        <v>12</v>
      </c>
      <c r="AT391" s="1"/>
      <c r="AU391" s="134">
        <v>56</v>
      </c>
      <c r="AV391" s="134">
        <v>2</v>
      </c>
      <c r="AW391" s="134">
        <v>35</v>
      </c>
      <c r="AX391" s="117">
        <v>5.7</v>
      </c>
      <c r="AY391" s="134">
        <v>28</v>
      </c>
      <c r="AZ391" s="134">
        <v>36</v>
      </c>
      <c r="BA391" s="117">
        <v>77.8</v>
      </c>
      <c r="BB391" s="134">
        <v>30</v>
      </c>
      <c r="BC391" s="134">
        <v>71</v>
      </c>
      <c r="BD391" s="117">
        <v>42.3</v>
      </c>
      <c r="BE391" s="122">
        <v>2.35734454297589E-10</v>
      </c>
      <c r="BF391" s="176"/>
      <c r="BG391" s="102"/>
      <c r="BH391" s="102"/>
      <c r="BI391" s="134">
        <v>56</v>
      </c>
      <c r="BJ391" s="134">
        <v>5</v>
      </c>
      <c r="BK391" s="134">
        <v>33</v>
      </c>
      <c r="BL391" s="117">
        <v>15.2</v>
      </c>
      <c r="BM391" s="134">
        <v>7</v>
      </c>
      <c r="BN391" s="134">
        <v>33</v>
      </c>
      <c r="BO391" s="117">
        <v>21.2</v>
      </c>
      <c r="BP391" s="134">
        <v>12</v>
      </c>
      <c r="BQ391" s="134">
        <v>66</v>
      </c>
      <c r="BR391" s="117">
        <v>18.2</v>
      </c>
      <c r="BS391" s="122">
        <v>0.750815172455687</v>
      </c>
      <c r="BT391" s="176"/>
      <c r="BU391" s="102"/>
      <c r="BV391" s="102"/>
      <c r="BW391" s="134">
        <v>56</v>
      </c>
      <c r="BX391" s="134">
        <v>3</v>
      </c>
      <c r="BY391" s="134">
        <v>30</v>
      </c>
      <c r="BZ391" s="117">
        <v>10</v>
      </c>
      <c r="CA391" s="134">
        <v>3</v>
      </c>
      <c r="CB391" s="134">
        <v>33</v>
      </c>
      <c r="CC391" s="117">
        <v>9.1</v>
      </c>
      <c r="CD391" s="134">
        <v>6</v>
      </c>
      <c r="CE391" s="134">
        <v>63</v>
      </c>
      <c r="CF391" s="117">
        <v>9.5</v>
      </c>
      <c r="CG391" s="122">
        <v>1</v>
      </c>
      <c r="CH391" s="176"/>
      <c r="CI391" s="27"/>
      <c r="CJ391" s="102"/>
      <c r="CK391" s="134">
        <v>56</v>
      </c>
      <c r="CL391" s="134">
        <v>3</v>
      </c>
      <c r="CM391" s="134">
        <v>33</v>
      </c>
      <c r="CN391" s="117">
        <v>9.1</v>
      </c>
      <c r="CO391" s="134">
        <v>6</v>
      </c>
      <c r="CP391" s="134">
        <v>33</v>
      </c>
      <c r="CQ391" s="117">
        <v>18.2</v>
      </c>
      <c r="CR391" s="134">
        <v>9</v>
      </c>
      <c r="CS391" s="134">
        <v>66</v>
      </c>
      <c r="CT391" s="117">
        <v>13.6</v>
      </c>
      <c r="CU391" s="122">
        <v>0.475238848398059</v>
      </c>
      <c r="CV391" s="176"/>
      <c r="CW391" s="18"/>
      <c r="CY391" s="18"/>
      <c r="CZ391" s="18"/>
      <c r="DA391" s="18"/>
      <c r="DB391" s="18"/>
    </row>
    <row r="392" spans="3:106" s="11" customFormat="1" ht="9.75" customHeight="1">
      <c r="C392" s="16"/>
      <c r="D392" s="90" t="s">
        <v>122</v>
      </c>
      <c r="E392" s="31">
        <v>99.7</v>
      </c>
      <c r="F392" s="31">
        <v>98.7</v>
      </c>
      <c r="G392" s="31">
        <v>100</v>
      </c>
      <c r="H392" s="31">
        <v>100</v>
      </c>
      <c r="I392" s="31">
        <v>0</v>
      </c>
      <c r="J392" s="31">
        <v>8</v>
      </c>
      <c r="N392" s="16"/>
      <c r="O392" s="91" t="s">
        <v>131</v>
      </c>
      <c r="P392" s="31">
        <v>95.7</v>
      </c>
      <c r="Q392" s="31">
        <v>100</v>
      </c>
      <c r="R392" s="31">
        <v>100</v>
      </c>
      <c r="S392" s="31">
        <v>96</v>
      </c>
      <c r="T392" s="31">
        <v>0</v>
      </c>
      <c r="U392" s="31">
        <v>8.3</v>
      </c>
      <c r="Y392" s="16"/>
      <c r="Z392" s="90" t="s">
        <v>112</v>
      </c>
      <c r="AA392" s="31">
        <v>95</v>
      </c>
      <c r="AB392" s="31">
        <v>97.4</v>
      </c>
      <c r="AC392" s="31">
        <v>100</v>
      </c>
      <c r="AD392" s="31">
        <v>92</v>
      </c>
      <c r="AE392" s="31">
        <v>0</v>
      </c>
      <c r="AF392" s="31">
        <v>4.3</v>
      </c>
      <c r="AJ392" s="16"/>
      <c r="AK392" s="90" t="s">
        <v>65</v>
      </c>
      <c r="AL392" s="31">
        <v>100</v>
      </c>
      <c r="AM392" s="31">
        <v>98.7</v>
      </c>
      <c r="AN392" s="31">
        <v>100</v>
      </c>
      <c r="AO392" s="31">
        <v>100</v>
      </c>
      <c r="AP392" s="31">
        <v>0</v>
      </c>
      <c r="AQ392" s="31">
        <v>12</v>
      </c>
      <c r="AT392" s="1"/>
      <c r="AU392" s="134">
        <v>65</v>
      </c>
      <c r="AV392" s="134">
        <v>0</v>
      </c>
      <c r="AW392" s="134">
        <v>35</v>
      </c>
      <c r="AX392" s="117">
        <v>0</v>
      </c>
      <c r="AY392" s="134">
        <v>23</v>
      </c>
      <c r="AZ392" s="134">
        <v>36</v>
      </c>
      <c r="BA392" s="117">
        <v>63.9</v>
      </c>
      <c r="BB392" s="134">
        <v>23</v>
      </c>
      <c r="BC392" s="134">
        <v>71</v>
      </c>
      <c r="BD392" s="117">
        <v>32.4</v>
      </c>
      <c r="BE392" s="122">
        <v>1.18684448399912E-09</v>
      </c>
      <c r="BF392" s="176"/>
      <c r="BG392" s="102"/>
      <c r="BH392" s="102"/>
      <c r="BI392" s="134">
        <v>65</v>
      </c>
      <c r="BJ392" s="134">
        <v>3</v>
      </c>
      <c r="BK392" s="134">
        <v>33</v>
      </c>
      <c r="BL392" s="117">
        <v>9.1</v>
      </c>
      <c r="BM392" s="134">
        <v>5</v>
      </c>
      <c r="BN392" s="134">
        <v>33</v>
      </c>
      <c r="BO392" s="117">
        <v>15.2</v>
      </c>
      <c r="BP392" s="134">
        <v>8</v>
      </c>
      <c r="BQ392" s="134">
        <v>66</v>
      </c>
      <c r="BR392" s="117">
        <v>12.1</v>
      </c>
      <c r="BS392" s="122">
        <v>0.708466026887811</v>
      </c>
      <c r="BT392" s="176"/>
      <c r="BU392" s="102"/>
      <c r="BV392" s="102"/>
      <c r="BW392" s="134">
        <v>65</v>
      </c>
      <c r="BX392" s="134">
        <v>2</v>
      </c>
      <c r="BY392" s="134">
        <v>30</v>
      </c>
      <c r="BZ392" s="117">
        <v>6.7</v>
      </c>
      <c r="CA392" s="134">
        <v>0</v>
      </c>
      <c r="CB392" s="134">
        <v>33</v>
      </c>
      <c r="CC392" s="117">
        <v>0</v>
      </c>
      <c r="CD392" s="134">
        <v>2</v>
      </c>
      <c r="CE392" s="134">
        <v>63</v>
      </c>
      <c r="CF392" s="117">
        <v>3.2</v>
      </c>
      <c r="CG392" s="122">
        <v>0.222734254992319</v>
      </c>
      <c r="CH392" s="176"/>
      <c r="CI392" s="27"/>
      <c r="CJ392" s="102"/>
      <c r="CK392" s="134">
        <v>65</v>
      </c>
      <c r="CL392" s="134">
        <v>1</v>
      </c>
      <c r="CM392" s="134">
        <v>33</v>
      </c>
      <c r="CN392" s="117">
        <v>3</v>
      </c>
      <c r="CO392" s="134">
        <v>4</v>
      </c>
      <c r="CP392" s="134">
        <v>33</v>
      </c>
      <c r="CQ392" s="117">
        <v>12.1</v>
      </c>
      <c r="CR392" s="134">
        <v>5</v>
      </c>
      <c r="CS392" s="134">
        <v>66</v>
      </c>
      <c r="CT392" s="117">
        <v>7.6</v>
      </c>
      <c r="CU392" s="122">
        <v>0.355311355311355</v>
      </c>
      <c r="CV392" s="176"/>
      <c r="CW392" s="18"/>
      <c r="CY392" s="18"/>
      <c r="CZ392" s="18"/>
      <c r="DA392" s="18"/>
      <c r="DB392" s="18"/>
    </row>
    <row r="393" spans="3:106" s="11" customFormat="1" ht="9.75" customHeight="1">
      <c r="C393" s="16"/>
      <c r="D393" s="90" t="s">
        <v>162</v>
      </c>
      <c r="E393" s="31">
        <v>100</v>
      </c>
      <c r="F393" s="31">
        <v>98.7</v>
      </c>
      <c r="G393" s="31">
        <v>100</v>
      </c>
      <c r="H393" s="31">
        <v>100</v>
      </c>
      <c r="I393" s="31">
        <v>0</v>
      </c>
      <c r="J393" s="31">
        <v>12</v>
      </c>
      <c r="N393" s="16"/>
      <c r="O393" s="91" t="s">
        <v>67</v>
      </c>
      <c r="P393" s="31">
        <v>97.7</v>
      </c>
      <c r="Q393" s="31">
        <v>98.7</v>
      </c>
      <c r="R393" s="31">
        <v>100</v>
      </c>
      <c r="S393" s="31">
        <v>92</v>
      </c>
      <c r="T393" s="31">
        <v>0</v>
      </c>
      <c r="U393" s="31">
        <v>8.7</v>
      </c>
      <c r="Y393" s="16"/>
      <c r="Z393" s="90" t="s">
        <v>140</v>
      </c>
      <c r="AA393" s="31">
        <v>100</v>
      </c>
      <c r="AB393" s="31">
        <v>100</v>
      </c>
      <c r="AC393" s="31">
        <v>100</v>
      </c>
      <c r="AD393" s="31">
        <v>100</v>
      </c>
      <c r="AE393" s="31">
        <v>0</v>
      </c>
      <c r="AF393" s="31">
        <v>8</v>
      </c>
      <c r="AJ393" s="16"/>
      <c r="AK393" s="90" t="s">
        <v>77</v>
      </c>
      <c r="AL393" s="31">
        <v>99.7</v>
      </c>
      <c r="AM393" s="31">
        <v>98.7</v>
      </c>
      <c r="AN393" s="31">
        <v>100</v>
      </c>
      <c r="AO393" s="31">
        <v>100</v>
      </c>
      <c r="AP393" s="93">
        <v>0</v>
      </c>
      <c r="AQ393" s="31">
        <v>12</v>
      </c>
      <c r="AT393" s="1"/>
      <c r="AU393" s="134">
        <v>91</v>
      </c>
      <c r="AV393" s="134">
        <v>3</v>
      </c>
      <c r="AW393" s="134">
        <v>35</v>
      </c>
      <c r="AX393" s="117">
        <v>8.6</v>
      </c>
      <c r="AY393" s="134">
        <v>28</v>
      </c>
      <c r="AZ393" s="134">
        <v>36</v>
      </c>
      <c r="BA393" s="117">
        <v>77.8</v>
      </c>
      <c r="BB393" s="134">
        <v>31</v>
      </c>
      <c r="BC393" s="134">
        <v>71</v>
      </c>
      <c r="BD393" s="117">
        <v>43.7</v>
      </c>
      <c r="BE393" s="122">
        <v>1.9890220535928E-09</v>
      </c>
      <c r="BF393" s="176"/>
      <c r="BG393" s="102"/>
      <c r="BH393" s="102"/>
      <c r="BI393" s="134">
        <v>91</v>
      </c>
      <c r="BJ393" s="134">
        <v>2</v>
      </c>
      <c r="BK393" s="134">
        <v>33</v>
      </c>
      <c r="BL393" s="117">
        <v>6.1</v>
      </c>
      <c r="BM393" s="134">
        <v>16</v>
      </c>
      <c r="BN393" s="134">
        <v>33</v>
      </c>
      <c r="BO393" s="117">
        <v>48.5</v>
      </c>
      <c r="BP393" s="134">
        <v>18</v>
      </c>
      <c r="BQ393" s="134">
        <v>66</v>
      </c>
      <c r="BR393" s="117">
        <v>27.3</v>
      </c>
      <c r="BS393" s="122">
        <v>0.000191449235620685</v>
      </c>
      <c r="BT393" s="176"/>
      <c r="BU393" s="102"/>
      <c r="BV393" s="102"/>
      <c r="BW393" s="134">
        <v>91</v>
      </c>
      <c r="BX393" s="134">
        <v>2</v>
      </c>
      <c r="BY393" s="134">
        <v>30</v>
      </c>
      <c r="BZ393" s="117">
        <v>6.7</v>
      </c>
      <c r="CA393" s="134">
        <v>3</v>
      </c>
      <c r="CB393" s="134">
        <v>33</v>
      </c>
      <c r="CC393" s="117">
        <v>9.1</v>
      </c>
      <c r="CD393" s="134">
        <v>5</v>
      </c>
      <c r="CE393" s="134">
        <v>63</v>
      </c>
      <c r="CF393" s="117">
        <v>7.9</v>
      </c>
      <c r="CG393" s="122">
        <v>1</v>
      </c>
      <c r="CH393" s="176"/>
      <c r="CI393" s="27"/>
      <c r="CJ393" s="102"/>
      <c r="CK393" s="134">
        <v>91</v>
      </c>
      <c r="CL393" s="134">
        <v>2</v>
      </c>
      <c r="CM393" s="134">
        <v>33</v>
      </c>
      <c r="CN393" s="117">
        <v>6.1</v>
      </c>
      <c r="CO393" s="134">
        <v>6</v>
      </c>
      <c r="CP393" s="134">
        <v>33</v>
      </c>
      <c r="CQ393" s="117">
        <v>18.2</v>
      </c>
      <c r="CR393" s="134">
        <v>8</v>
      </c>
      <c r="CS393" s="134">
        <v>66</v>
      </c>
      <c r="CT393" s="117">
        <v>12.1</v>
      </c>
      <c r="CU393" s="122">
        <v>0.257560148474291</v>
      </c>
      <c r="CV393" s="176"/>
      <c r="CW393" s="18"/>
      <c r="CY393" s="18"/>
      <c r="CZ393" s="18"/>
      <c r="DA393" s="18"/>
      <c r="DB393" s="18"/>
    </row>
    <row r="394" spans="3:106" s="11" customFormat="1" ht="9.75" customHeight="1">
      <c r="C394" s="16"/>
      <c r="D394" s="90" t="s">
        <v>34</v>
      </c>
      <c r="E394" s="31">
        <v>100</v>
      </c>
      <c r="F394" s="31">
        <v>98.7</v>
      </c>
      <c r="G394" s="31">
        <v>100</v>
      </c>
      <c r="H394" s="31">
        <v>100</v>
      </c>
      <c r="I394" s="31">
        <v>0</v>
      </c>
      <c r="J394" s="31">
        <v>16</v>
      </c>
      <c r="N394" s="16"/>
      <c r="O394" s="91" t="s">
        <v>95</v>
      </c>
      <c r="P394" s="31">
        <v>100</v>
      </c>
      <c r="Q394" s="31">
        <v>97.4</v>
      </c>
      <c r="R394" s="31">
        <v>100</v>
      </c>
      <c r="S394" s="31">
        <v>100</v>
      </c>
      <c r="T394" s="31">
        <v>0.3</v>
      </c>
      <c r="U394" s="31">
        <v>16</v>
      </c>
      <c r="Y394" s="16"/>
      <c r="Z394" s="90" t="s">
        <v>116</v>
      </c>
      <c r="AA394" s="31">
        <v>100</v>
      </c>
      <c r="AB394" s="31">
        <v>98.7</v>
      </c>
      <c r="AC394" s="31">
        <v>100</v>
      </c>
      <c r="AD394" s="31">
        <v>100</v>
      </c>
      <c r="AE394" s="31">
        <v>0</v>
      </c>
      <c r="AF394" s="31">
        <v>8</v>
      </c>
      <c r="AJ394" s="16"/>
      <c r="AK394" s="90" t="s">
        <v>141</v>
      </c>
      <c r="AL394" s="31">
        <v>99</v>
      </c>
      <c r="AM394" s="31">
        <v>97.4</v>
      </c>
      <c r="AN394" s="31">
        <v>98.7</v>
      </c>
      <c r="AO394" s="31">
        <v>100</v>
      </c>
      <c r="AP394" s="93">
        <v>0</v>
      </c>
      <c r="AQ394" s="31">
        <v>12</v>
      </c>
      <c r="AT394" s="1"/>
      <c r="AU394" s="134">
        <v>93</v>
      </c>
      <c r="AV394" s="134">
        <v>2</v>
      </c>
      <c r="AW394" s="134">
        <v>35</v>
      </c>
      <c r="AX394" s="117">
        <v>5.7</v>
      </c>
      <c r="AY394" s="134">
        <v>27</v>
      </c>
      <c r="AZ394" s="134">
        <v>36</v>
      </c>
      <c r="BA394" s="117">
        <v>75</v>
      </c>
      <c r="BB394" s="134">
        <v>29</v>
      </c>
      <c r="BC394" s="134">
        <v>71</v>
      </c>
      <c r="BD394" s="117">
        <v>40.8</v>
      </c>
      <c r="BE394" s="122">
        <v>1.05393533396869E-09</v>
      </c>
      <c r="BF394" s="176"/>
      <c r="BG394" s="102"/>
      <c r="BH394" s="102"/>
      <c r="BI394" s="134">
        <v>93</v>
      </c>
      <c r="BJ394" s="134">
        <v>1</v>
      </c>
      <c r="BK394" s="134">
        <v>33</v>
      </c>
      <c r="BL394" s="117">
        <v>3</v>
      </c>
      <c r="BM394" s="134">
        <v>12</v>
      </c>
      <c r="BN394" s="134">
        <v>33</v>
      </c>
      <c r="BO394" s="117">
        <v>36.4</v>
      </c>
      <c r="BP394" s="134">
        <v>13</v>
      </c>
      <c r="BQ394" s="134">
        <v>66</v>
      </c>
      <c r="BR394" s="117">
        <v>19.7</v>
      </c>
      <c r="BS394" s="122">
        <v>0.00120125264536724</v>
      </c>
      <c r="BT394" s="176"/>
      <c r="BU394" s="102"/>
      <c r="BV394" s="102"/>
      <c r="BW394" s="134">
        <v>93</v>
      </c>
      <c r="BX394" s="134">
        <v>1</v>
      </c>
      <c r="BY394" s="134">
        <v>30</v>
      </c>
      <c r="BZ394" s="117">
        <v>3.3</v>
      </c>
      <c r="CA394" s="134">
        <v>1</v>
      </c>
      <c r="CB394" s="134">
        <v>33</v>
      </c>
      <c r="CC394" s="117">
        <v>3</v>
      </c>
      <c r="CD394" s="134">
        <v>2</v>
      </c>
      <c r="CE394" s="134">
        <v>63</v>
      </c>
      <c r="CF394" s="117">
        <v>3.2</v>
      </c>
      <c r="CG394" s="122">
        <v>1</v>
      </c>
      <c r="CH394" s="176"/>
      <c r="CI394" s="27"/>
      <c r="CJ394" s="102"/>
      <c r="CK394" s="134">
        <v>93</v>
      </c>
      <c r="CL394" s="134">
        <v>0</v>
      </c>
      <c r="CM394" s="134">
        <v>33</v>
      </c>
      <c r="CN394" s="117">
        <v>0</v>
      </c>
      <c r="CO394" s="134">
        <v>4</v>
      </c>
      <c r="CP394" s="134">
        <v>33</v>
      </c>
      <c r="CQ394" s="117">
        <v>12.1</v>
      </c>
      <c r="CR394" s="134">
        <v>4</v>
      </c>
      <c r="CS394" s="134">
        <v>66</v>
      </c>
      <c r="CT394" s="117">
        <v>6.1</v>
      </c>
      <c r="CU394" s="122">
        <v>0.113553113553114</v>
      </c>
      <c r="CV394" s="176"/>
      <c r="CW394" s="1"/>
      <c r="CY394" s="1"/>
      <c r="CZ394" s="1"/>
      <c r="DA394" s="1"/>
      <c r="DB394" s="18"/>
    </row>
    <row r="395" spans="3:106" s="11" customFormat="1" ht="9.75" customHeight="1">
      <c r="C395" s="16"/>
      <c r="D395" s="90" t="s">
        <v>86</v>
      </c>
      <c r="E395" s="31">
        <v>100</v>
      </c>
      <c r="F395" s="31">
        <v>100</v>
      </c>
      <c r="G395" s="31">
        <v>100</v>
      </c>
      <c r="H395" s="31">
        <v>100</v>
      </c>
      <c r="I395" s="31">
        <v>0</v>
      </c>
      <c r="J395" s="31">
        <v>20</v>
      </c>
      <c r="N395" s="16"/>
      <c r="O395" s="91" t="s">
        <v>143</v>
      </c>
      <c r="P395" s="31">
        <v>100</v>
      </c>
      <c r="Q395" s="31">
        <v>100</v>
      </c>
      <c r="R395" s="31">
        <v>100</v>
      </c>
      <c r="S395" s="31">
        <v>100</v>
      </c>
      <c r="T395" s="31">
        <v>0</v>
      </c>
      <c r="U395" s="31">
        <v>20</v>
      </c>
      <c r="Y395" s="16"/>
      <c r="Z395" s="90" t="s">
        <v>24</v>
      </c>
      <c r="AA395" s="31">
        <v>100</v>
      </c>
      <c r="AB395" s="31">
        <v>98.7</v>
      </c>
      <c r="AC395" s="31">
        <v>100</v>
      </c>
      <c r="AD395" s="31">
        <v>100</v>
      </c>
      <c r="AE395" s="31">
        <v>0</v>
      </c>
      <c r="AF395" s="31">
        <v>8</v>
      </c>
      <c r="AJ395" s="16"/>
      <c r="AK395" s="90" t="s">
        <v>29</v>
      </c>
      <c r="AL395" s="31">
        <v>100</v>
      </c>
      <c r="AM395" s="31">
        <v>98.7</v>
      </c>
      <c r="AN395" s="31">
        <v>100</v>
      </c>
      <c r="AO395" s="31">
        <v>100</v>
      </c>
      <c r="AP395" s="93">
        <v>0</v>
      </c>
      <c r="AQ395" s="31">
        <v>16</v>
      </c>
      <c r="AU395" s="134">
        <v>118</v>
      </c>
      <c r="AV395" s="134">
        <v>2</v>
      </c>
      <c r="AW395" s="134">
        <v>35</v>
      </c>
      <c r="AX395" s="117">
        <v>5.7</v>
      </c>
      <c r="AY395" s="134">
        <v>33</v>
      </c>
      <c r="AZ395" s="134">
        <v>36</v>
      </c>
      <c r="BA395" s="117">
        <v>91.7</v>
      </c>
      <c r="BB395" s="134">
        <v>35</v>
      </c>
      <c r="BC395" s="134">
        <v>71</v>
      </c>
      <c r="BD395" s="117">
        <v>49.3</v>
      </c>
      <c r="BE395" s="122">
        <v>2.1000521237627E-14</v>
      </c>
      <c r="BF395" s="176"/>
      <c r="BG395" s="102"/>
      <c r="BH395" s="102"/>
      <c r="BI395" s="134">
        <v>118</v>
      </c>
      <c r="BJ395" s="134">
        <v>4</v>
      </c>
      <c r="BK395" s="134">
        <v>33</v>
      </c>
      <c r="BL395" s="117">
        <v>12.1</v>
      </c>
      <c r="BM395" s="134">
        <v>20</v>
      </c>
      <c r="BN395" s="134">
        <v>33</v>
      </c>
      <c r="BO395" s="117">
        <v>60.6</v>
      </c>
      <c r="BP395" s="134">
        <v>24</v>
      </c>
      <c r="BQ395" s="134">
        <v>66</v>
      </c>
      <c r="BR395" s="117">
        <v>36.4</v>
      </c>
      <c r="BS395" s="122">
        <v>8.16576728530712E-05</v>
      </c>
      <c r="BT395" s="176"/>
      <c r="BU395" s="102"/>
      <c r="BV395" s="102"/>
      <c r="BW395" s="134">
        <v>118</v>
      </c>
      <c r="BX395" s="134">
        <v>5</v>
      </c>
      <c r="BY395" s="134">
        <v>30</v>
      </c>
      <c r="BZ395" s="117">
        <v>16.7</v>
      </c>
      <c r="CA395" s="134">
        <v>5</v>
      </c>
      <c r="CB395" s="134">
        <v>33</v>
      </c>
      <c r="CC395" s="117">
        <v>15.2</v>
      </c>
      <c r="CD395" s="134">
        <v>10</v>
      </c>
      <c r="CE395" s="134">
        <v>63</v>
      </c>
      <c r="CF395" s="117">
        <v>15.9</v>
      </c>
      <c r="CG395" s="122">
        <v>1</v>
      </c>
      <c r="CH395" s="176"/>
      <c r="CI395" s="27"/>
      <c r="CJ395" s="102"/>
      <c r="CK395" s="134">
        <v>118</v>
      </c>
      <c r="CL395" s="134">
        <v>10</v>
      </c>
      <c r="CM395" s="134">
        <v>33</v>
      </c>
      <c r="CN395" s="117">
        <v>30.3</v>
      </c>
      <c r="CO395" s="134">
        <v>11</v>
      </c>
      <c r="CP395" s="134">
        <v>33</v>
      </c>
      <c r="CQ395" s="117">
        <v>33.3</v>
      </c>
      <c r="CR395" s="134">
        <v>21</v>
      </c>
      <c r="CS395" s="134">
        <v>66</v>
      </c>
      <c r="CT395" s="117">
        <v>31.8</v>
      </c>
      <c r="CU395" s="122">
        <v>1</v>
      </c>
      <c r="CV395" s="176"/>
      <c r="CW395" s="1"/>
      <c r="CY395" s="1"/>
      <c r="CZ395" s="1"/>
      <c r="DA395" s="1"/>
      <c r="DB395" s="18"/>
    </row>
    <row r="396" spans="3:106" s="11" customFormat="1" ht="9.75" customHeight="1">
      <c r="C396" s="16"/>
      <c r="D396" s="90" t="s">
        <v>90</v>
      </c>
      <c r="E396" s="31">
        <v>100</v>
      </c>
      <c r="F396" s="31">
        <v>100</v>
      </c>
      <c r="G396" s="31">
        <v>100</v>
      </c>
      <c r="H396" s="31">
        <v>100</v>
      </c>
      <c r="I396" s="31">
        <v>0</v>
      </c>
      <c r="J396" s="31">
        <v>20</v>
      </c>
      <c r="N396" s="16"/>
      <c r="O396" s="91" t="s">
        <v>115</v>
      </c>
      <c r="P396" s="31">
        <v>100</v>
      </c>
      <c r="Q396" s="31">
        <v>98.7</v>
      </c>
      <c r="R396" s="31">
        <v>100</v>
      </c>
      <c r="S396" s="31">
        <v>100</v>
      </c>
      <c r="T396" s="31">
        <v>0</v>
      </c>
      <c r="U396" s="31">
        <v>20</v>
      </c>
      <c r="Y396" s="16"/>
      <c r="Z396" s="90" t="s">
        <v>88</v>
      </c>
      <c r="AA396" s="31">
        <v>100</v>
      </c>
      <c r="AB396" s="31">
        <v>100</v>
      </c>
      <c r="AC396" s="31">
        <v>100</v>
      </c>
      <c r="AD396" s="31">
        <v>100</v>
      </c>
      <c r="AE396" s="31">
        <v>0</v>
      </c>
      <c r="AF396" s="31">
        <v>12</v>
      </c>
      <c r="AJ396" s="16"/>
      <c r="AK396" s="90" t="s">
        <v>85</v>
      </c>
      <c r="AL396" s="31">
        <v>99.7</v>
      </c>
      <c r="AM396" s="31">
        <v>98.7</v>
      </c>
      <c r="AN396" s="31">
        <v>100</v>
      </c>
      <c r="AO396" s="31">
        <v>100</v>
      </c>
      <c r="AP396" s="93">
        <v>0</v>
      </c>
      <c r="AQ396" s="31">
        <v>16</v>
      </c>
      <c r="AU396" s="134">
        <v>134</v>
      </c>
      <c r="AV396" s="134">
        <v>4</v>
      </c>
      <c r="AW396" s="134">
        <v>35</v>
      </c>
      <c r="AX396" s="117">
        <v>11.4</v>
      </c>
      <c r="AY396" s="134">
        <v>34</v>
      </c>
      <c r="AZ396" s="134">
        <v>36</v>
      </c>
      <c r="BA396" s="117">
        <v>94.4</v>
      </c>
      <c r="BB396" s="134">
        <v>38</v>
      </c>
      <c r="BC396" s="134">
        <v>71</v>
      </c>
      <c r="BD396" s="117">
        <v>53.5</v>
      </c>
      <c r="BE396" s="122">
        <v>1.88459029766315E-13</v>
      </c>
      <c r="BF396" s="176"/>
      <c r="BG396" s="102"/>
      <c r="BH396" s="102"/>
      <c r="BI396" s="134">
        <v>134</v>
      </c>
      <c r="BJ396" s="134">
        <v>5</v>
      </c>
      <c r="BK396" s="134">
        <v>33</v>
      </c>
      <c r="BL396" s="117">
        <v>15.2</v>
      </c>
      <c r="BM396" s="134">
        <v>21</v>
      </c>
      <c r="BN396" s="134">
        <v>33</v>
      </c>
      <c r="BO396" s="117">
        <v>63.6</v>
      </c>
      <c r="BP396" s="134">
        <v>26</v>
      </c>
      <c r="BQ396" s="134">
        <v>66</v>
      </c>
      <c r="BR396" s="117">
        <v>39.4</v>
      </c>
      <c r="BS396" s="122">
        <v>0.000112019797775492</v>
      </c>
      <c r="BT396" s="176"/>
      <c r="BU396" s="102"/>
      <c r="BV396" s="102"/>
      <c r="BW396" s="134">
        <v>134</v>
      </c>
      <c r="BX396" s="134">
        <v>5</v>
      </c>
      <c r="BY396" s="134">
        <v>30</v>
      </c>
      <c r="BZ396" s="117">
        <v>16.7</v>
      </c>
      <c r="CA396" s="134">
        <v>9</v>
      </c>
      <c r="CB396" s="134">
        <v>33</v>
      </c>
      <c r="CC396" s="117">
        <v>27.3</v>
      </c>
      <c r="CD396" s="134">
        <v>14</v>
      </c>
      <c r="CE396" s="134">
        <v>63</v>
      </c>
      <c r="CF396" s="117">
        <v>22.2</v>
      </c>
      <c r="CG396" s="122">
        <v>0.373486878157914</v>
      </c>
      <c r="CH396" s="176"/>
      <c r="CI396" s="27"/>
      <c r="CJ396" s="102"/>
      <c r="CK396" s="134">
        <v>134</v>
      </c>
      <c r="CL396" s="134">
        <v>5</v>
      </c>
      <c r="CM396" s="134">
        <v>33</v>
      </c>
      <c r="CN396" s="117">
        <v>15.2</v>
      </c>
      <c r="CO396" s="134">
        <v>16</v>
      </c>
      <c r="CP396" s="134">
        <v>33</v>
      </c>
      <c r="CQ396" s="117">
        <v>48.5</v>
      </c>
      <c r="CR396" s="134">
        <v>21</v>
      </c>
      <c r="CS396" s="134">
        <v>66</v>
      </c>
      <c r="CT396" s="117">
        <v>31.8</v>
      </c>
      <c r="CU396" s="122">
        <v>0.00742764637224816</v>
      </c>
      <c r="CV396" s="176"/>
      <c r="CW396" s="1"/>
      <c r="CY396" s="1"/>
      <c r="CZ396" s="1"/>
      <c r="DA396" s="1"/>
      <c r="DB396" s="18"/>
    </row>
    <row r="397" spans="3:106" s="11" customFormat="1" ht="9.75" customHeight="1">
      <c r="C397" s="16"/>
      <c r="D397" s="90" t="s">
        <v>146</v>
      </c>
      <c r="E397" s="31">
        <v>100</v>
      </c>
      <c r="F397" s="31">
        <v>100</v>
      </c>
      <c r="G397" s="31">
        <v>100</v>
      </c>
      <c r="H397" s="31">
        <v>100</v>
      </c>
      <c r="I397" s="31">
        <v>0</v>
      </c>
      <c r="J397" s="31">
        <v>24</v>
      </c>
      <c r="N397" s="16"/>
      <c r="O397" s="91" t="s">
        <v>59</v>
      </c>
      <c r="P397" s="31">
        <v>100</v>
      </c>
      <c r="Q397" s="31">
        <v>98.7</v>
      </c>
      <c r="R397" s="31">
        <v>100</v>
      </c>
      <c r="S397" s="31">
        <v>100</v>
      </c>
      <c r="T397" s="31">
        <v>0</v>
      </c>
      <c r="U397" s="31">
        <v>36</v>
      </c>
      <c r="Y397" s="16"/>
      <c r="Z397" s="90" t="s">
        <v>156</v>
      </c>
      <c r="AA397" s="31">
        <v>100</v>
      </c>
      <c r="AB397" s="31">
        <v>98.7</v>
      </c>
      <c r="AC397" s="31">
        <v>100</v>
      </c>
      <c r="AD397" s="31">
        <v>100</v>
      </c>
      <c r="AE397" s="31">
        <v>0</v>
      </c>
      <c r="AF397" s="31">
        <v>12</v>
      </c>
      <c r="AJ397" s="16"/>
      <c r="AK397" s="90" t="s">
        <v>33</v>
      </c>
      <c r="AL397" s="31">
        <v>99.7</v>
      </c>
      <c r="AM397" s="31">
        <v>98.7</v>
      </c>
      <c r="AN397" s="31">
        <v>100</v>
      </c>
      <c r="AO397" s="31">
        <v>100</v>
      </c>
      <c r="AP397" s="93">
        <v>0</v>
      </c>
      <c r="AQ397" s="31">
        <v>16</v>
      </c>
      <c r="AU397" s="134">
        <v>145</v>
      </c>
      <c r="AV397" s="134">
        <v>2</v>
      </c>
      <c r="AW397" s="134">
        <v>35</v>
      </c>
      <c r="AX397" s="117">
        <v>5.7</v>
      </c>
      <c r="AY397" s="134">
        <v>27</v>
      </c>
      <c r="AZ397" s="134">
        <v>36</v>
      </c>
      <c r="BA397" s="117">
        <v>75</v>
      </c>
      <c r="BB397" s="134">
        <v>29</v>
      </c>
      <c r="BC397" s="134">
        <v>71</v>
      </c>
      <c r="BD397" s="117">
        <v>40.8</v>
      </c>
      <c r="BE397" s="122">
        <v>1.05393533396869E-09</v>
      </c>
      <c r="BF397" s="176"/>
      <c r="BG397" s="102"/>
      <c r="BH397" s="102"/>
      <c r="BI397" s="134">
        <v>145</v>
      </c>
      <c r="BJ397" s="134">
        <v>2</v>
      </c>
      <c r="BK397" s="134">
        <v>33</v>
      </c>
      <c r="BL397" s="117">
        <v>6.1</v>
      </c>
      <c r="BM397" s="134">
        <v>18</v>
      </c>
      <c r="BN397" s="134">
        <v>33</v>
      </c>
      <c r="BO397" s="117">
        <v>54.5</v>
      </c>
      <c r="BP397" s="134">
        <v>20</v>
      </c>
      <c r="BQ397" s="134">
        <v>66</v>
      </c>
      <c r="BR397" s="117">
        <v>30.3</v>
      </c>
      <c r="BS397" s="122">
        <v>2.82930103255927E-05</v>
      </c>
      <c r="BT397" s="176"/>
      <c r="BU397" s="102"/>
      <c r="BV397" s="102"/>
      <c r="BW397" s="134">
        <v>145</v>
      </c>
      <c r="BX397" s="134">
        <v>4</v>
      </c>
      <c r="BY397" s="134">
        <v>30</v>
      </c>
      <c r="BZ397" s="117">
        <v>13.3</v>
      </c>
      <c r="CA397" s="134">
        <v>6</v>
      </c>
      <c r="CB397" s="134">
        <v>33</v>
      </c>
      <c r="CC397" s="117">
        <v>18.2</v>
      </c>
      <c r="CD397" s="134">
        <v>10</v>
      </c>
      <c r="CE397" s="134">
        <v>63</v>
      </c>
      <c r="CF397" s="117">
        <v>15.9</v>
      </c>
      <c r="CG397" s="122">
        <v>0.735365086793115</v>
      </c>
      <c r="CH397" s="176"/>
      <c r="CI397" s="27"/>
      <c r="CJ397" s="102"/>
      <c r="CK397" s="134">
        <v>145</v>
      </c>
      <c r="CL397" s="134">
        <v>4</v>
      </c>
      <c r="CM397" s="134">
        <v>32</v>
      </c>
      <c r="CN397" s="117">
        <v>12.5</v>
      </c>
      <c r="CO397" s="134">
        <v>12</v>
      </c>
      <c r="CP397" s="134">
        <v>33</v>
      </c>
      <c r="CQ397" s="117">
        <v>36.4</v>
      </c>
      <c r="CR397" s="134">
        <v>16</v>
      </c>
      <c r="CS397" s="134">
        <v>65</v>
      </c>
      <c r="CT397" s="117">
        <v>24.6</v>
      </c>
      <c r="CU397" s="122">
        <v>0.0423511997204971</v>
      </c>
      <c r="CV397" s="176"/>
      <c r="CW397" s="18"/>
      <c r="CX397" s="18"/>
      <c r="CY397" s="18"/>
      <c r="CZ397" s="18"/>
      <c r="DA397" s="18"/>
      <c r="DB397" s="1"/>
    </row>
    <row r="398" spans="3:110" s="11" customFormat="1" ht="9.75" customHeight="1">
      <c r="C398" s="16"/>
      <c r="D398" s="90" t="s">
        <v>38</v>
      </c>
      <c r="E398" s="31">
        <v>100</v>
      </c>
      <c r="F398" s="31">
        <v>100</v>
      </c>
      <c r="G398" s="31">
        <v>100</v>
      </c>
      <c r="H398" s="31">
        <v>100</v>
      </c>
      <c r="I398" s="31">
        <v>0</v>
      </c>
      <c r="J398" s="31">
        <v>36</v>
      </c>
      <c r="N398" s="16"/>
      <c r="O398" s="91" t="s">
        <v>71</v>
      </c>
      <c r="P398" s="31">
        <v>100</v>
      </c>
      <c r="Q398" s="31">
        <v>98.7</v>
      </c>
      <c r="R398" s="31">
        <v>100</v>
      </c>
      <c r="S398" s="31">
        <v>100</v>
      </c>
      <c r="T398" s="31">
        <v>0</v>
      </c>
      <c r="U398" s="31">
        <v>36</v>
      </c>
      <c r="Y398" s="16"/>
      <c r="Z398" s="90" t="s">
        <v>76</v>
      </c>
      <c r="AA398" s="31">
        <v>100</v>
      </c>
      <c r="AB398" s="31">
        <v>98.7</v>
      </c>
      <c r="AC398" s="31">
        <v>100</v>
      </c>
      <c r="AD398" s="31">
        <v>100</v>
      </c>
      <c r="AE398" s="31">
        <v>0</v>
      </c>
      <c r="AF398" s="31">
        <v>12</v>
      </c>
      <c r="AJ398" s="16"/>
      <c r="AK398" s="90" t="s">
        <v>25</v>
      </c>
      <c r="AL398" s="31">
        <v>98</v>
      </c>
      <c r="AM398" s="31">
        <v>98.7</v>
      </c>
      <c r="AN398" s="31">
        <v>97.4</v>
      </c>
      <c r="AO398" s="31">
        <v>100</v>
      </c>
      <c r="AP398" s="93">
        <v>0</v>
      </c>
      <c r="AQ398" s="31">
        <v>16</v>
      </c>
      <c r="AU398" s="134">
        <v>157</v>
      </c>
      <c r="AV398" s="134">
        <v>5</v>
      </c>
      <c r="AW398" s="134">
        <v>35</v>
      </c>
      <c r="AX398" s="117">
        <v>14.3</v>
      </c>
      <c r="AY398" s="134">
        <v>20</v>
      </c>
      <c r="AZ398" s="134">
        <v>36</v>
      </c>
      <c r="BA398" s="117">
        <v>55.6</v>
      </c>
      <c r="BB398" s="134">
        <v>25</v>
      </c>
      <c r="BC398" s="134">
        <v>71</v>
      </c>
      <c r="BD398" s="117">
        <v>35.2</v>
      </c>
      <c r="BE398" s="122">
        <v>0.000407690151136538</v>
      </c>
      <c r="BF398" s="176"/>
      <c r="BG398" s="102"/>
      <c r="BH398" s="102"/>
      <c r="BI398" s="134">
        <v>157</v>
      </c>
      <c r="BJ398" s="134">
        <v>4</v>
      </c>
      <c r="BK398" s="134">
        <v>33</v>
      </c>
      <c r="BL398" s="117">
        <v>12.1</v>
      </c>
      <c r="BM398" s="134">
        <v>18</v>
      </c>
      <c r="BN398" s="134">
        <v>33</v>
      </c>
      <c r="BO398" s="117">
        <v>54.5</v>
      </c>
      <c r="BP398" s="134">
        <v>22</v>
      </c>
      <c r="BQ398" s="134">
        <v>66</v>
      </c>
      <c r="BR398" s="117">
        <v>33.3</v>
      </c>
      <c r="BS398" s="122">
        <v>0.000518406572476858</v>
      </c>
      <c r="BT398" s="176"/>
      <c r="BU398" s="102"/>
      <c r="BV398" s="102"/>
      <c r="BW398" s="134">
        <v>157</v>
      </c>
      <c r="BX398" s="134">
        <v>2</v>
      </c>
      <c r="BY398" s="134">
        <v>30</v>
      </c>
      <c r="BZ398" s="117">
        <v>6.7</v>
      </c>
      <c r="CA398" s="134">
        <v>2</v>
      </c>
      <c r="CB398" s="134">
        <v>33</v>
      </c>
      <c r="CC398" s="117">
        <v>6.1</v>
      </c>
      <c r="CD398" s="134">
        <v>4</v>
      </c>
      <c r="CE398" s="134">
        <v>63</v>
      </c>
      <c r="CF398" s="117">
        <v>6.3</v>
      </c>
      <c r="CG398" s="122">
        <v>1</v>
      </c>
      <c r="CH398" s="176"/>
      <c r="CI398" s="27"/>
      <c r="CJ398" s="102"/>
      <c r="CK398" s="134">
        <v>157</v>
      </c>
      <c r="CL398" s="134">
        <v>2</v>
      </c>
      <c r="CM398" s="134">
        <v>33</v>
      </c>
      <c r="CN398" s="117">
        <v>6.1</v>
      </c>
      <c r="CO398" s="134">
        <v>7</v>
      </c>
      <c r="CP398" s="134">
        <v>33</v>
      </c>
      <c r="CQ398" s="117">
        <v>21.2</v>
      </c>
      <c r="CR398" s="134">
        <v>9</v>
      </c>
      <c r="CS398" s="134">
        <v>66</v>
      </c>
      <c r="CT398" s="117">
        <v>13.6</v>
      </c>
      <c r="CU398" s="122">
        <v>0.148720798512407</v>
      </c>
      <c r="CV398" s="176"/>
      <c r="CW398" s="18"/>
      <c r="CX398" s="18"/>
      <c r="CY398" s="18"/>
      <c r="CZ398" s="18"/>
      <c r="DA398" s="18"/>
      <c r="DB398" s="1"/>
      <c r="DC398" s="13"/>
      <c r="DD398" s="13"/>
      <c r="DE398" s="13"/>
      <c r="DF398" s="13"/>
    </row>
    <row r="399" spans="3:106" s="11" customFormat="1" ht="9.75" customHeight="1">
      <c r="C399" s="16"/>
      <c r="D399" s="90" t="s">
        <v>22</v>
      </c>
      <c r="E399" s="31">
        <v>100</v>
      </c>
      <c r="F399" s="31">
        <v>100</v>
      </c>
      <c r="G399" s="31">
        <v>100</v>
      </c>
      <c r="H399" s="31">
        <v>100</v>
      </c>
      <c r="I399" s="31">
        <v>0</v>
      </c>
      <c r="J399" s="31">
        <v>44</v>
      </c>
      <c r="N399" s="16"/>
      <c r="O399" s="91" t="s">
        <v>19</v>
      </c>
      <c r="P399" s="31">
        <v>100</v>
      </c>
      <c r="Q399" s="31">
        <v>100</v>
      </c>
      <c r="R399" s="31">
        <v>100</v>
      </c>
      <c r="S399" s="31">
        <v>100</v>
      </c>
      <c r="T399" s="31">
        <v>0</v>
      </c>
      <c r="U399" s="31">
        <v>40</v>
      </c>
      <c r="Y399" s="16"/>
      <c r="Z399" s="90" t="s">
        <v>132</v>
      </c>
      <c r="AA399" s="31">
        <v>99.7</v>
      </c>
      <c r="AB399" s="31">
        <v>97.4</v>
      </c>
      <c r="AC399" s="31">
        <v>100</v>
      </c>
      <c r="AD399" s="31">
        <v>100</v>
      </c>
      <c r="AE399" s="31">
        <v>0.3</v>
      </c>
      <c r="AF399" s="31">
        <v>12</v>
      </c>
      <c r="AJ399" s="16"/>
      <c r="AK399" s="90" t="s">
        <v>117</v>
      </c>
      <c r="AL399" s="31">
        <v>100</v>
      </c>
      <c r="AM399" s="31">
        <v>100</v>
      </c>
      <c r="AN399" s="31">
        <v>100</v>
      </c>
      <c r="AO399" s="31">
        <v>100</v>
      </c>
      <c r="AP399" s="93">
        <v>0</v>
      </c>
      <c r="AQ399" s="31">
        <v>20</v>
      </c>
      <c r="AU399" s="134">
        <v>166</v>
      </c>
      <c r="AV399" s="134">
        <v>2</v>
      </c>
      <c r="AW399" s="134">
        <v>35</v>
      </c>
      <c r="AX399" s="117">
        <v>5.7</v>
      </c>
      <c r="AY399" s="134">
        <v>21</v>
      </c>
      <c r="AZ399" s="134">
        <v>36</v>
      </c>
      <c r="BA399" s="117">
        <v>58.3</v>
      </c>
      <c r="BB399" s="134">
        <v>23</v>
      </c>
      <c r="BC399" s="134">
        <v>71</v>
      </c>
      <c r="BD399" s="117">
        <v>32.4</v>
      </c>
      <c r="BE399" s="122">
        <v>1.8730101449626E-06</v>
      </c>
      <c r="BF399" s="176"/>
      <c r="BG399" s="102"/>
      <c r="BH399" s="102"/>
      <c r="BI399" s="134">
        <v>166</v>
      </c>
      <c r="BJ399" s="134">
        <v>4</v>
      </c>
      <c r="BK399" s="134">
        <v>33</v>
      </c>
      <c r="BL399" s="117">
        <v>12.1</v>
      </c>
      <c r="BM399" s="134">
        <v>14</v>
      </c>
      <c r="BN399" s="134">
        <v>33</v>
      </c>
      <c r="BO399" s="117">
        <v>42.4</v>
      </c>
      <c r="BP399" s="134">
        <v>18</v>
      </c>
      <c r="BQ399" s="134">
        <v>66</v>
      </c>
      <c r="BR399" s="117">
        <v>27.3</v>
      </c>
      <c r="BS399" s="122">
        <v>0.0116280558682495</v>
      </c>
      <c r="BT399" s="176"/>
      <c r="BU399" s="102"/>
      <c r="BV399" s="102"/>
      <c r="BW399" s="134">
        <v>166</v>
      </c>
      <c r="BX399" s="134">
        <v>2</v>
      </c>
      <c r="BY399" s="134">
        <v>30</v>
      </c>
      <c r="BZ399" s="117">
        <v>6.7</v>
      </c>
      <c r="CA399" s="134">
        <v>7</v>
      </c>
      <c r="CB399" s="134">
        <v>33</v>
      </c>
      <c r="CC399" s="117">
        <v>21.2</v>
      </c>
      <c r="CD399" s="134">
        <v>9</v>
      </c>
      <c r="CE399" s="134">
        <v>63</v>
      </c>
      <c r="CF399" s="117">
        <v>14.3</v>
      </c>
      <c r="CG399" s="122">
        <v>0.151928167180942</v>
      </c>
      <c r="CH399" s="176"/>
      <c r="CI399" s="34"/>
      <c r="CJ399" s="102"/>
      <c r="CK399" s="134">
        <v>166</v>
      </c>
      <c r="CL399" s="134">
        <v>2</v>
      </c>
      <c r="CM399" s="134">
        <v>33</v>
      </c>
      <c r="CN399" s="117">
        <v>6.1</v>
      </c>
      <c r="CO399" s="134">
        <v>12</v>
      </c>
      <c r="CP399" s="134">
        <v>33</v>
      </c>
      <c r="CQ399" s="117">
        <v>36.4</v>
      </c>
      <c r="CR399" s="134">
        <v>14</v>
      </c>
      <c r="CS399" s="134">
        <v>66</v>
      </c>
      <c r="CT399" s="117">
        <v>21.2</v>
      </c>
      <c r="CU399" s="122">
        <v>0.00534988064929213</v>
      </c>
      <c r="CV399" s="176"/>
      <c r="CW399" s="1"/>
      <c r="CX399" s="18"/>
      <c r="CY399" s="1"/>
      <c r="CZ399" s="1"/>
      <c r="DA399" s="1"/>
      <c r="DB399" s="1"/>
    </row>
    <row r="400" spans="3:106" s="11" customFormat="1" ht="9.75" customHeight="1">
      <c r="C400" s="16"/>
      <c r="D400" s="90" t="s">
        <v>138</v>
      </c>
      <c r="E400" s="31">
        <v>100</v>
      </c>
      <c r="F400" s="31">
        <v>100</v>
      </c>
      <c r="G400" s="31">
        <v>100</v>
      </c>
      <c r="H400" s="31">
        <v>100</v>
      </c>
      <c r="I400" s="31">
        <v>0</v>
      </c>
      <c r="J400" s="31">
        <v>44</v>
      </c>
      <c r="N400" s="16"/>
      <c r="O400" s="91" t="s">
        <v>91</v>
      </c>
      <c r="P400" s="31">
        <v>100</v>
      </c>
      <c r="Q400" s="31">
        <v>98.7</v>
      </c>
      <c r="R400" s="31">
        <v>100</v>
      </c>
      <c r="S400" s="31">
        <v>100</v>
      </c>
      <c r="T400" s="31">
        <v>0</v>
      </c>
      <c r="U400" s="31">
        <v>44</v>
      </c>
      <c r="Y400" s="16"/>
      <c r="Z400" s="90" t="s">
        <v>92</v>
      </c>
      <c r="AA400" s="31">
        <v>100</v>
      </c>
      <c r="AB400" s="31">
        <v>97.4</v>
      </c>
      <c r="AC400" s="31">
        <v>100</v>
      </c>
      <c r="AD400" s="31">
        <v>100</v>
      </c>
      <c r="AE400" s="31">
        <v>0</v>
      </c>
      <c r="AF400" s="31">
        <v>16</v>
      </c>
      <c r="AJ400" s="16"/>
      <c r="AK400" s="90" t="s">
        <v>129</v>
      </c>
      <c r="AL400" s="31">
        <v>99.7</v>
      </c>
      <c r="AM400" s="31">
        <v>98.7</v>
      </c>
      <c r="AN400" s="31">
        <v>100</v>
      </c>
      <c r="AO400" s="31">
        <v>100</v>
      </c>
      <c r="AP400" s="93">
        <v>0</v>
      </c>
      <c r="AQ400" s="31">
        <v>20</v>
      </c>
      <c r="AU400" s="134">
        <v>174</v>
      </c>
      <c r="AV400" s="134">
        <v>0</v>
      </c>
      <c r="AW400" s="134">
        <v>35</v>
      </c>
      <c r="AX400" s="117">
        <v>0</v>
      </c>
      <c r="AY400" s="134">
        <v>16</v>
      </c>
      <c r="AZ400" s="134">
        <v>36</v>
      </c>
      <c r="BA400" s="117">
        <v>44.4</v>
      </c>
      <c r="BB400" s="134">
        <v>16</v>
      </c>
      <c r="BC400" s="134">
        <v>71</v>
      </c>
      <c r="BD400" s="117">
        <v>22.5</v>
      </c>
      <c r="BE400" s="122">
        <v>3.55069513587998E-06</v>
      </c>
      <c r="BF400" s="176"/>
      <c r="BG400" s="102"/>
      <c r="BH400" s="102"/>
      <c r="BI400" s="134">
        <v>174</v>
      </c>
      <c r="BJ400" s="134">
        <v>5</v>
      </c>
      <c r="BK400" s="134">
        <v>33</v>
      </c>
      <c r="BL400" s="117">
        <v>15.2</v>
      </c>
      <c r="BM400" s="134">
        <v>11</v>
      </c>
      <c r="BN400" s="134">
        <v>33</v>
      </c>
      <c r="BO400" s="117">
        <v>33.3</v>
      </c>
      <c r="BP400" s="134">
        <v>16</v>
      </c>
      <c r="BQ400" s="134">
        <v>66</v>
      </c>
      <c r="BR400" s="117">
        <v>24.2</v>
      </c>
      <c r="BS400" s="122">
        <v>0.149744519460108</v>
      </c>
      <c r="BT400" s="176"/>
      <c r="BU400" s="102"/>
      <c r="BV400" s="102"/>
      <c r="BW400" s="134">
        <v>174</v>
      </c>
      <c r="BX400" s="134">
        <v>2</v>
      </c>
      <c r="BY400" s="134">
        <v>30</v>
      </c>
      <c r="BZ400" s="117">
        <v>6.7</v>
      </c>
      <c r="CA400" s="134">
        <v>1</v>
      </c>
      <c r="CB400" s="134">
        <v>33</v>
      </c>
      <c r="CC400" s="117">
        <v>3</v>
      </c>
      <c r="CD400" s="134">
        <v>3</v>
      </c>
      <c r="CE400" s="134">
        <v>63</v>
      </c>
      <c r="CF400" s="117">
        <v>4.8</v>
      </c>
      <c r="CG400" s="122">
        <v>0.601118078114376</v>
      </c>
      <c r="CH400" s="176"/>
      <c r="CI400" s="34"/>
      <c r="CJ400" s="102"/>
      <c r="CK400" s="134">
        <v>174</v>
      </c>
      <c r="CL400" s="134">
        <v>2</v>
      </c>
      <c r="CM400" s="134">
        <v>33</v>
      </c>
      <c r="CN400" s="117">
        <v>6.1</v>
      </c>
      <c r="CO400" s="134">
        <v>9</v>
      </c>
      <c r="CP400" s="134">
        <v>33</v>
      </c>
      <c r="CQ400" s="117">
        <v>27.3</v>
      </c>
      <c r="CR400" s="134">
        <v>11</v>
      </c>
      <c r="CS400" s="134">
        <v>66</v>
      </c>
      <c r="CT400" s="117">
        <v>16.7</v>
      </c>
      <c r="CU400" s="122">
        <v>0.0439658468204409</v>
      </c>
      <c r="CV400" s="176"/>
      <c r="CW400" s="1"/>
      <c r="CX400" s="18"/>
      <c r="CY400" s="1"/>
      <c r="CZ400" s="1"/>
      <c r="DA400" s="1"/>
      <c r="DB400" s="18"/>
    </row>
    <row r="401" spans="3:106" s="11" customFormat="1" ht="9.75" customHeight="1">
      <c r="C401" s="16"/>
      <c r="D401" s="90" t="s">
        <v>58</v>
      </c>
      <c r="E401" s="31">
        <v>100</v>
      </c>
      <c r="F401" s="31">
        <v>100</v>
      </c>
      <c r="G401" s="31">
        <v>100</v>
      </c>
      <c r="H401" s="31">
        <v>100</v>
      </c>
      <c r="I401" s="31">
        <v>0</v>
      </c>
      <c r="J401" s="31">
        <v>84</v>
      </c>
      <c r="N401" s="16"/>
      <c r="O401" s="91" t="s">
        <v>123</v>
      </c>
      <c r="P401" s="31">
        <v>100</v>
      </c>
      <c r="Q401" s="31">
        <v>100</v>
      </c>
      <c r="R401" s="31">
        <v>100</v>
      </c>
      <c r="S401" s="31">
        <v>100</v>
      </c>
      <c r="T401" s="31">
        <v>0</v>
      </c>
      <c r="U401" s="31">
        <v>48</v>
      </c>
      <c r="Y401" s="16"/>
      <c r="Z401" s="90" t="s">
        <v>84</v>
      </c>
      <c r="AA401" s="31">
        <v>100</v>
      </c>
      <c r="AB401" s="31">
        <v>98.7</v>
      </c>
      <c r="AC401" s="31">
        <v>100</v>
      </c>
      <c r="AD401" s="31">
        <v>100</v>
      </c>
      <c r="AE401" s="31">
        <v>0</v>
      </c>
      <c r="AF401" s="31">
        <v>24</v>
      </c>
      <c r="AJ401" s="16"/>
      <c r="AK401" s="90" t="s">
        <v>57</v>
      </c>
      <c r="AL401" s="31">
        <v>98.3</v>
      </c>
      <c r="AM401" s="31">
        <v>97.4</v>
      </c>
      <c r="AN401" s="31">
        <v>98.7</v>
      </c>
      <c r="AO401" s="31">
        <v>100</v>
      </c>
      <c r="AP401" s="93">
        <v>0</v>
      </c>
      <c r="AQ401" s="31">
        <v>20</v>
      </c>
      <c r="AU401" s="134">
        <v>184</v>
      </c>
      <c r="AV401" s="134">
        <v>9</v>
      </c>
      <c r="AW401" s="134">
        <v>35</v>
      </c>
      <c r="AX401" s="117">
        <v>25.7</v>
      </c>
      <c r="AY401" s="134">
        <v>31</v>
      </c>
      <c r="AZ401" s="134">
        <v>36</v>
      </c>
      <c r="BA401" s="117">
        <v>86.1</v>
      </c>
      <c r="BB401" s="134">
        <v>40</v>
      </c>
      <c r="BC401" s="134">
        <v>71</v>
      </c>
      <c r="BD401" s="117">
        <v>56.3</v>
      </c>
      <c r="BE401" s="122">
        <v>2.61795597372082E-07</v>
      </c>
      <c r="BF401" s="176"/>
      <c r="BG401" s="102"/>
      <c r="BH401" s="102"/>
      <c r="BI401" s="134">
        <v>184</v>
      </c>
      <c r="BJ401" s="134">
        <v>9</v>
      </c>
      <c r="BK401" s="134">
        <v>33</v>
      </c>
      <c r="BL401" s="117">
        <v>27.3</v>
      </c>
      <c r="BM401" s="134">
        <v>22</v>
      </c>
      <c r="BN401" s="134">
        <v>33</v>
      </c>
      <c r="BO401" s="117">
        <v>66.7</v>
      </c>
      <c r="BP401" s="134">
        <v>31</v>
      </c>
      <c r="BQ401" s="134">
        <v>66</v>
      </c>
      <c r="BR401" s="117">
        <v>47</v>
      </c>
      <c r="BS401" s="122">
        <v>0.0027879504904761</v>
      </c>
      <c r="BT401" s="176"/>
      <c r="BU401" s="102"/>
      <c r="BV401" s="102"/>
      <c r="BW401" s="134">
        <v>184</v>
      </c>
      <c r="BX401" s="134">
        <v>7</v>
      </c>
      <c r="BY401" s="134">
        <v>30</v>
      </c>
      <c r="BZ401" s="117">
        <v>23.3</v>
      </c>
      <c r="CA401" s="134">
        <v>10</v>
      </c>
      <c r="CB401" s="134">
        <v>33</v>
      </c>
      <c r="CC401" s="117">
        <v>30.3</v>
      </c>
      <c r="CD401" s="134">
        <v>17</v>
      </c>
      <c r="CE401" s="134">
        <v>63</v>
      </c>
      <c r="CF401" s="117">
        <v>27</v>
      </c>
      <c r="CG401" s="122">
        <v>0.581062654246513</v>
      </c>
      <c r="CH401" s="176"/>
      <c r="CI401" s="128"/>
      <c r="CJ401" s="102"/>
      <c r="CK401" s="134">
        <v>184</v>
      </c>
      <c r="CL401" s="134">
        <v>9</v>
      </c>
      <c r="CM401" s="134">
        <v>32</v>
      </c>
      <c r="CN401" s="117">
        <v>28.1</v>
      </c>
      <c r="CO401" s="134">
        <v>19</v>
      </c>
      <c r="CP401" s="134">
        <v>33</v>
      </c>
      <c r="CQ401" s="117">
        <v>57.6</v>
      </c>
      <c r="CR401" s="134">
        <v>28</v>
      </c>
      <c r="CS401" s="134">
        <v>65</v>
      </c>
      <c r="CT401" s="117">
        <v>43.1</v>
      </c>
      <c r="CU401" s="122">
        <v>0.0241919258864219</v>
      </c>
      <c r="CV401" s="176"/>
      <c r="CW401" s="1"/>
      <c r="CX401" s="18"/>
      <c r="CY401" s="1"/>
      <c r="CZ401" s="1"/>
      <c r="DA401" s="1"/>
      <c r="DB401" s="18"/>
    </row>
    <row r="402" spans="3:106" s="11" customFormat="1" ht="9.75" customHeight="1">
      <c r="C402" s="16"/>
      <c r="D402" s="90" t="s">
        <v>222</v>
      </c>
      <c r="E402" s="31">
        <v>100</v>
      </c>
      <c r="F402" s="31">
        <v>100</v>
      </c>
      <c r="G402" s="31">
        <v>100</v>
      </c>
      <c r="H402" s="31">
        <v>100</v>
      </c>
      <c r="I402" s="31">
        <v>0</v>
      </c>
      <c r="J402" s="31">
        <v>88</v>
      </c>
      <c r="N402" s="16"/>
      <c r="O402" s="91" t="s">
        <v>79</v>
      </c>
      <c r="P402" s="31">
        <v>99.7</v>
      </c>
      <c r="Q402" s="31">
        <v>98.7</v>
      </c>
      <c r="R402" s="31">
        <v>100</v>
      </c>
      <c r="S402" s="31">
        <v>100</v>
      </c>
      <c r="T402" s="31">
        <v>0</v>
      </c>
      <c r="U402" s="31">
        <v>52</v>
      </c>
      <c r="Y402" s="16"/>
      <c r="Z402" s="90" t="s">
        <v>68</v>
      </c>
      <c r="AA402" s="31">
        <v>98.7</v>
      </c>
      <c r="AB402" s="31">
        <v>100</v>
      </c>
      <c r="AC402" s="31">
        <v>98.7</v>
      </c>
      <c r="AD402" s="31">
        <v>100</v>
      </c>
      <c r="AE402" s="31">
        <v>0</v>
      </c>
      <c r="AF402" s="31">
        <v>28</v>
      </c>
      <c r="AI402" s="13"/>
      <c r="AJ402" s="16"/>
      <c r="AK402" s="90" t="s">
        <v>137</v>
      </c>
      <c r="AL402" s="31">
        <v>100</v>
      </c>
      <c r="AM402" s="31">
        <v>100</v>
      </c>
      <c r="AN402" s="31">
        <v>100</v>
      </c>
      <c r="AO402" s="31">
        <v>100</v>
      </c>
      <c r="AP402" s="93">
        <v>0</v>
      </c>
      <c r="AQ402" s="31">
        <v>24</v>
      </c>
      <c r="AS402" s="13"/>
      <c r="AU402" s="134">
        <v>188</v>
      </c>
      <c r="AV402" s="134">
        <v>2</v>
      </c>
      <c r="AW402" s="134">
        <v>35</v>
      </c>
      <c r="AX402" s="117">
        <v>5.7</v>
      </c>
      <c r="AY402" s="134">
        <v>30</v>
      </c>
      <c r="AZ402" s="134">
        <v>36</v>
      </c>
      <c r="BA402" s="117">
        <v>83.3</v>
      </c>
      <c r="BB402" s="134">
        <v>32</v>
      </c>
      <c r="BC402" s="134">
        <v>71</v>
      </c>
      <c r="BD402" s="117">
        <v>45.1</v>
      </c>
      <c r="BE402" s="122">
        <v>8.70024666327298E-12</v>
      </c>
      <c r="BF402" s="176"/>
      <c r="BG402" s="102"/>
      <c r="BH402" s="102"/>
      <c r="BI402" s="134">
        <v>188</v>
      </c>
      <c r="BJ402" s="134">
        <v>2</v>
      </c>
      <c r="BK402" s="134">
        <v>33</v>
      </c>
      <c r="BL402" s="117">
        <v>6.1</v>
      </c>
      <c r="BM402" s="134">
        <v>21</v>
      </c>
      <c r="BN402" s="134">
        <v>33</v>
      </c>
      <c r="BO402" s="117">
        <v>63.6</v>
      </c>
      <c r="BP402" s="134">
        <v>23</v>
      </c>
      <c r="BQ402" s="134">
        <v>66</v>
      </c>
      <c r="BR402" s="117">
        <v>34.8</v>
      </c>
      <c r="BS402" s="122">
        <v>1.11224844800309E-06</v>
      </c>
      <c r="BT402" s="176"/>
      <c r="BU402" s="102"/>
      <c r="BV402" s="102"/>
      <c r="BW402" s="134">
        <v>188</v>
      </c>
      <c r="BX402" s="134">
        <v>7</v>
      </c>
      <c r="BY402" s="134">
        <v>30</v>
      </c>
      <c r="BZ402" s="117">
        <v>23.3</v>
      </c>
      <c r="CA402" s="134">
        <v>4</v>
      </c>
      <c r="CB402" s="134">
        <v>33</v>
      </c>
      <c r="CC402" s="117">
        <v>12.1</v>
      </c>
      <c r="CD402" s="134">
        <v>11</v>
      </c>
      <c r="CE402" s="134">
        <v>63</v>
      </c>
      <c r="CF402" s="117">
        <v>17.5</v>
      </c>
      <c r="CG402" s="122">
        <v>0.324713667290898</v>
      </c>
      <c r="CH402" s="176"/>
      <c r="CI402" s="128"/>
      <c r="CJ402" s="102"/>
      <c r="CK402" s="134">
        <v>188</v>
      </c>
      <c r="CL402" s="134">
        <v>1</v>
      </c>
      <c r="CM402" s="134">
        <v>33</v>
      </c>
      <c r="CN402" s="117">
        <v>3</v>
      </c>
      <c r="CO402" s="134">
        <v>17</v>
      </c>
      <c r="CP402" s="134">
        <v>33</v>
      </c>
      <c r="CQ402" s="117">
        <v>51.5</v>
      </c>
      <c r="CR402" s="134">
        <v>18</v>
      </c>
      <c r="CS402" s="134">
        <v>66</v>
      </c>
      <c r="CT402" s="117">
        <v>27.3</v>
      </c>
      <c r="CU402" s="122">
        <v>1.15467701926654E-05</v>
      </c>
      <c r="CV402" s="176"/>
      <c r="CW402" s="1"/>
      <c r="CX402" s="18"/>
      <c r="CY402" s="1"/>
      <c r="CZ402" s="1"/>
      <c r="DA402" s="1"/>
      <c r="DB402" s="1"/>
    </row>
    <row r="403" spans="3:110" s="13" customFormat="1" ht="9.75" customHeight="1">
      <c r="C403" s="16"/>
      <c r="D403" s="90" t="s">
        <v>270</v>
      </c>
      <c r="E403" s="31">
        <v>99.7</v>
      </c>
      <c r="F403" s="31">
        <v>100</v>
      </c>
      <c r="G403" s="31">
        <v>100</v>
      </c>
      <c r="H403" s="31">
        <v>100</v>
      </c>
      <c r="I403" s="31">
        <v>0</v>
      </c>
      <c r="J403" s="31">
        <v>84</v>
      </c>
      <c r="N403" s="16"/>
      <c r="O403" s="91" t="s">
        <v>179</v>
      </c>
      <c r="P403" s="31">
        <v>96.7</v>
      </c>
      <c r="Q403" s="31">
        <v>100</v>
      </c>
      <c r="R403" s="31">
        <v>100</v>
      </c>
      <c r="S403" s="31">
        <v>92</v>
      </c>
      <c r="T403" s="31">
        <v>0</v>
      </c>
      <c r="U403" s="31">
        <v>73.9</v>
      </c>
      <c r="Y403" s="16"/>
      <c r="Z403" s="90" t="s">
        <v>128</v>
      </c>
      <c r="AA403" s="31">
        <v>99.7</v>
      </c>
      <c r="AB403" s="31">
        <v>98.7</v>
      </c>
      <c r="AC403" s="31">
        <v>100</v>
      </c>
      <c r="AD403" s="31">
        <v>100</v>
      </c>
      <c r="AE403" s="31">
        <v>0</v>
      </c>
      <c r="AF403" s="31">
        <v>92</v>
      </c>
      <c r="AG403" s="11"/>
      <c r="AH403" s="11"/>
      <c r="AI403" s="11"/>
      <c r="AJ403" s="16"/>
      <c r="AK403" s="90" t="s">
        <v>161</v>
      </c>
      <c r="AL403" s="31">
        <v>100</v>
      </c>
      <c r="AM403" s="31">
        <v>98.7</v>
      </c>
      <c r="AN403" s="31">
        <v>100</v>
      </c>
      <c r="AO403" s="31">
        <v>100</v>
      </c>
      <c r="AP403" s="93">
        <v>0</v>
      </c>
      <c r="AQ403" s="31">
        <v>52</v>
      </c>
      <c r="AR403" s="11"/>
      <c r="AS403" s="11"/>
      <c r="AT403" s="11"/>
      <c r="AU403" s="134">
        <v>194</v>
      </c>
      <c r="AV403" s="134">
        <v>5</v>
      </c>
      <c r="AW403" s="134">
        <v>35</v>
      </c>
      <c r="AX403" s="117">
        <v>14.3</v>
      </c>
      <c r="AY403" s="134">
        <v>31</v>
      </c>
      <c r="AZ403" s="134">
        <v>36</v>
      </c>
      <c r="BA403" s="117">
        <v>86.1</v>
      </c>
      <c r="BB403" s="134">
        <v>36</v>
      </c>
      <c r="BC403" s="134">
        <v>71</v>
      </c>
      <c r="BD403" s="117">
        <v>50.7</v>
      </c>
      <c r="BE403" s="122">
        <v>6.58259966123829E-10</v>
      </c>
      <c r="BF403" s="176"/>
      <c r="BG403" s="102"/>
      <c r="BH403" s="102"/>
      <c r="BI403" s="134">
        <v>194</v>
      </c>
      <c r="BJ403" s="134">
        <v>5</v>
      </c>
      <c r="BK403" s="134">
        <v>33</v>
      </c>
      <c r="BL403" s="117">
        <v>15.2</v>
      </c>
      <c r="BM403" s="134">
        <v>16</v>
      </c>
      <c r="BN403" s="134">
        <v>33</v>
      </c>
      <c r="BO403" s="117">
        <v>48.5</v>
      </c>
      <c r="BP403" s="134">
        <v>21</v>
      </c>
      <c r="BQ403" s="134">
        <v>66</v>
      </c>
      <c r="BR403" s="117">
        <v>31.8</v>
      </c>
      <c r="BS403" s="122">
        <v>0.00742764637224816</v>
      </c>
      <c r="BT403" s="176"/>
      <c r="BU403" s="102"/>
      <c r="BV403" s="102"/>
      <c r="BW403" s="134">
        <v>194</v>
      </c>
      <c r="BX403" s="134">
        <v>4</v>
      </c>
      <c r="BY403" s="134">
        <v>30</v>
      </c>
      <c r="BZ403" s="117">
        <v>13.3</v>
      </c>
      <c r="CA403" s="134">
        <v>6</v>
      </c>
      <c r="CB403" s="134">
        <v>33</v>
      </c>
      <c r="CC403" s="117">
        <v>18.2</v>
      </c>
      <c r="CD403" s="134">
        <v>10</v>
      </c>
      <c r="CE403" s="134">
        <v>63</v>
      </c>
      <c r="CF403" s="117">
        <v>15.9</v>
      </c>
      <c r="CG403" s="122">
        <v>0.735365086793115</v>
      </c>
      <c r="CH403" s="176"/>
      <c r="CI403" s="128"/>
      <c r="CJ403" s="102"/>
      <c r="CK403" s="134">
        <v>194</v>
      </c>
      <c r="CL403" s="134">
        <v>3</v>
      </c>
      <c r="CM403" s="134">
        <v>33</v>
      </c>
      <c r="CN403" s="117">
        <v>9.1</v>
      </c>
      <c r="CO403" s="134">
        <v>11</v>
      </c>
      <c r="CP403" s="134">
        <v>33</v>
      </c>
      <c r="CQ403" s="117">
        <v>33.3</v>
      </c>
      <c r="CR403" s="134">
        <v>14</v>
      </c>
      <c r="CS403" s="134">
        <v>66</v>
      </c>
      <c r="CT403" s="117">
        <v>21.2</v>
      </c>
      <c r="CU403" s="122">
        <v>0.0326302526751013</v>
      </c>
      <c r="CV403" s="176"/>
      <c r="CW403" s="1"/>
      <c r="CX403" s="18"/>
      <c r="CY403" s="1"/>
      <c r="CZ403" s="1"/>
      <c r="DA403" s="1"/>
      <c r="DB403" s="1"/>
      <c r="DC403" s="11"/>
      <c r="DD403" s="11"/>
      <c r="DE403" s="11"/>
      <c r="DF403" s="11"/>
    </row>
    <row r="404" spans="3:102" s="11" customFormat="1" ht="9.75" customHeight="1">
      <c r="C404" s="16"/>
      <c r="D404" s="90" t="s">
        <v>565</v>
      </c>
      <c r="E404" s="31">
        <v>100</v>
      </c>
      <c r="F404" s="31">
        <v>100</v>
      </c>
      <c r="G404" s="31">
        <v>100</v>
      </c>
      <c r="H404" s="31">
        <v>100</v>
      </c>
      <c r="I404" s="31">
        <v>0</v>
      </c>
      <c r="J404" s="31">
        <v>88</v>
      </c>
      <c r="N404" s="16"/>
      <c r="O404" s="91" t="s">
        <v>239</v>
      </c>
      <c r="P404" s="31">
        <v>96.7</v>
      </c>
      <c r="Q404" s="31">
        <v>98.7</v>
      </c>
      <c r="R404" s="31">
        <v>100</v>
      </c>
      <c r="S404" s="31">
        <v>88</v>
      </c>
      <c r="T404" s="31">
        <v>0</v>
      </c>
      <c r="U404" s="31">
        <v>77.3</v>
      </c>
      <c r="Y404" s="16"/>
      <c r="Z404" s="90" t="s">
        <v>180</v>
      </c>
      <c r="AA404" s="31">
        <v>100</v>
      </c>
      <c r="AB404" s="31">
        <v>98.7</v>
      </c>
      <c r="AC404" s="31">
        <v>100</v>
      </c>
      <c r="AD404" s="31">
        <v>100</v>
      </c>
      <c r="AE404" s="31">
        <v>0</v>
      </c>
      <c r="AF404" s="31">
        <v>32</v>
      </c>
      <c r="AJ404" s="16"/>
      <c r="AK404" s="90" t="s">
        <v>165</v>
      </c>
      <c r="AL404" s="31">
        <v>99.7</v>
      </c>
      <c r="AM404" s="31">
        <v>98.7</v>
      </c>
      <c r="AN404" s="31">
        <v>100</v>
      </c>
      <c r="AO404" s="31">
        <v>100</v>
      </c>
      <c r="AP404" s="93">
        <v>0</v>
      </c>
      <c r="AQ404" s="31">
        <v>80</v>
      </c>
      <c r="AU404" s="134">
        <v>205</v>
      </c>
      <c r="AV404" s="134">
        <v>1</v>
      </c>
      <c r="AW404" s="134">
        <v>35</v>
      </c>
      <c r="AX404" s="117">
        <v>2.9</v>
      </c>
      <c r="AY404" s="134">
        <v>26</v>
      </c>
      <c r="AZ404" s="134">
        <v>36</v>
      </c>
      <c r="BA404" s="117">
        <v>72.2</v>
      </c>
      <c r="BB404" s="134">
        <v>27</v>
      </c>
      <c r="BC404" s="134">
        <v>71</v>
      </c>
      <c r="BD404" s="117">
        <v>38</v>
      </c>
      <c r="BE404" s="122">
        <v>3.93305101828569E-10</v>
      </c>
      <c r="BF404" s="176"/>
      <c r="BG404" s="102"/>
      <c r="BH404" s="102"/>
      <c r="BI404" s="134">
        <v>205</v>
      </c>
      <c r="BJ404" s="134">
        <v>4</v>
      </c>
      <c r="BK404" s="134">
        <v>33</v>
      </c>
      <c r="BL404" s="117">
        <v>12.1</v>
      </c>
      <c r="BM404" s="134">
        <v>9</v>
      </c>
      <c r="BN404" s="134">
        <v>33</v>
      </c>
      <c r="BO404" s="117">
        <v>27.3</v>
      </c>
      <c r="BP404" s="134">
        <v>13</v>
      </c>
      <c r="BQ404" s="134">
        <v>66</v>
      </c>
      <c r="BR404" s="117">
        <v>19.7</v>
      </c>
      <c r="BS404" s="122">
        <v>0.214940658119319</v>
      </c>
      <c r="BT404" s="176"/>
      <c r="BU404" s="102"/>
      <c r="BV404" s="102"/>
      <c r="BW404" s="134">
        <v>205</v>
      </c>
      <c r="BX404" s="134">
        <v>3</v>
      </c>
      <c r="BY404" s="134">
        <v>30</v>
      </c>
      <c r="BZ404" s="117">
        <v>10</v>
      </c>
      <c r="CA404" s="134">
        <v>11</v>
      </c>
      <c r="CB404" s="134">
        <v>33</v>
      </c>
      <c r="CC404" s="117">
        <v>33.3</v>
      </c>
      <c r="CD404" s="134">
        <v>14</v>
      </c>
      <c r="CE404" s="134">
        <v>63</v>
      </c>
      <c r="CF404" s="117">
        <v>22.2</v>
      </c>
      <c r="CG404" s="122">
        <v>0.0349298315460551</v>
      </c>
      <c r="CH404" s="176"/>
      <c r="CI404" s="34"/>
      <c r="CJ404" s="102"/>
      <c r="CK404" s="134">
        <v>205</v>
      </c>
      <c r="CL404" s="134">
        <v>2</v>
      </c>
      <c r="CM404" s="134">
        <v>33</v>
      </c>
      <c r="CN404" s="117">
        <v>6.1</v>
      </c>
      <c r="CO404" s="134">
        <v>11</v>
      </c>
      <c r="CP404" s="134">
        <v>33</v>
      </c>
      <c r="CQ404" s="117">
        <v>33.3</v>
      </c>
      <c r="CR404" s="134">
        <v>13</v>
      </c>
      <c r="CS404" s="134">
        <v>66</v>
      </c>
      <c r="CT404" s="117">
        <v>19.7</v>
      </c>
      <c r="CU404" s="122">
        <v>0.0111956746548227</v>
      </c>
      <c r="CV404" s="176"/>
      <c r="CW404" s="1"/>
      <c r="CX404" s="18"/>
    </row>
    <row r="405" spans="3:102" s="11" customFormat="1" ht="9.75" customHeight="1">
      <c r="C405" s="16"/>
      <c r="D405" s="90" t="s">
        <v>170</v>
      </c>
      <c r="E405" s="31">
        <v>99.7</v>
      </c>
      <c r="F405" s="31">
        <v>100</v>
      </c>
      <c r="G405" s="31">
        <v>100</v>
      </c>
      <c r="H405" s="31">
        <v>100</v>
      </c>
      <c r="I405" s="31">
        <v>0</v>
      </c>
      <c r="J405" s="31">
        <v>88</v>
      </c>
      <c r="N405" s="16"/>
      <c r="O405" s="91" t="s">
        <v>195</v>
      </c>
      <c r="P405" s="31">
        <v>100</v>
      </c>
      <c r="Q405" s="31">
        <v>100</v>
      </c>
      <c r="R405" s="31">
        <v>100</v>
      </c>
      <c r="S405" s="31">
        <v>100</v>
      </c>
      <c r="T405" s="31">
        <v>0</v>
      </c>
      <c r="U405" s="31">
        <v>72</v>
      </c>
      <c r="Y405" s="16"/>
      <c r="Z405" s="90" t="s">
        <v>224</v>
      </c>
      <c r="AA405" s="31">
        <v>99.3</v>
      </c>
      <c r="AB405" s="31">
        <v>100</v>
      </c>
      <c r="AC405" s="31">
        <v>100</v>
      </c>
      <c r="AD405" s="31">
        <v>100</v>
      </c>
      <c r="AE405" s="31">
        <v>0</v>
      </c>
      <c r="AF405" s="31">
        <v>52</v>
      </c>
      <c r="AJ405" s="16"/>
      <c r="AK405" s="90" t="s">
        <v>261</v>
      </c>
      <c r="AL405" s="31">
        <v>100</v>
      </c>
      <c r="AM405" s="31">
        <v>100</v>
      </c>
      <c r="AN405" s="31">
        <v>100</v>
      </c>
      <c r="AO405" s="31">
        <v>100</v>
      </c>
      <c r="AP405" s="93">
        <v>0</v>
      </c>
      <c r="AQ405" s="31">
        <v>72</v>
      </c>
      <c r="AU405" s="134">
        <v>219</v>
      </c>
      <c r="AV405" s="134">
        <v>2</v>
      </c>
      <c r="AW405" s="134">
        <v>35</v>
      </c>
      <c r="AX405" s="117">
        <v>5.7</v>
      </c>
      <c r="AY405" s="134">
        <v>26</v>
      </c>
      <c r="AZ405" s="134">
        <v>36</v>
      </c>
      <c r="BA405" s="117">
        <v>72.2</v>
      </c>
      <c r="BB405" s="134">
        <v>28</v>
      </c>
      <c r="BC405" s="134">
        <v>71</v>
      </c>
      <c r="BD405" s="117">
        <v>39.4</v>
      </c>
      <c r="BE405" s="122">
        <v>4.32956023499677E-09</v>
      </c>
      <c r="BF405" s="176"/>
      <c r="BG405" s="102"/>
      <c r="BH405" s="102"/>
      <c r="BI405" s="134">
        <v>219</v>
      </c>
      <c r="BJ405" s="134">
        <v>5</v>
      </c>
      <c r="BK405" s="134">
        <v>32</v>
      </c>
      <c r="BL405" s="117">
        <v>15.6</v>
      </c>
      <c r="BM405" s="134">
        <v>15</v>
      </c>
      <c r="BN405" s="134">
        <v>33</v>
      </c>
      <c r="BO405" s="117">
        <v>45.5</v>
      </c>
      <c r="BP405" s="134">
        <v>20</v>
      </c>
      <c r="BQ405" s="134">
        <v>65</v>
      </c>
      <c r="BR405" s="117">
        <v>30.8</v>
      </c>
      <c r="BS405" s="122">
        <v>0.0147975021586709</v>
      </c>
      <c r="BT405" s="176"/>
      <c r="BU405" s="102"/>
      <c r="BV405" s="102"/>
      <c r="BW405" s="134">
        <v>219</v>
      </c>
      <c r="BX405" s="134">
        <v>2</v>
      </c>
      <c r="BY405" s="134">
        <v>30</v>
      </c>
      <c r="BZ405" s="117">
        <v>6.7</v>
      </c>
      <c r="CA405" s="134">
        <v>10</v>
      </c>
      <c r="CB405" s="134">
        <v>33</v>
      </c>
      <c r="CC405" s="117">
        <v>30.3</v>
      </c>
      <c r="CD405" s="134">
        <v>12</v>
      </c>
      <c r="CE405" s="134">
        <v>63</v>
      </c>
      <c r="CF405" s="117">
        <v>19</v>
      </c>
      <c r="CG405" s="122">
        <v>0.0240508714629712</v>
      </c>
      <c r="CH405" s="176"/>
      <c r="CI405" s="34"/>
      <c r="CJ405" s="102"/>
      <c r="CK405" s="134">
        <v>219</v>
      </c>
      <c r="CL405" s="134">
        <v>4</v>
      </c>
      <c r="CM405" s="134">
        <v>33</v>
      </c>
      <c r="CN405" s="117">
        <v>12.1</v>
      </c>
      <c r="CO405" s="134">
        <v>8</v>
      </c>
      <c r="CP405" s="134">
        <v>32</v>
      </c>
      <c r="CQ405" s="117">
        <v>25</v>
      </c>
      <c r="CR405" s="134">
        <v>12</v>
      </c>
      <c r="CS405" s="134">
        <v>65</v>
      </c>
      <c r="CT405" s="117">
        <v>18.5</v>
      </c>
      <c r="CU405" s="122">
        <v>0.214940658119319</v>
      </c>
      <c r="CV405" s="176"/>
      <c r="CX405" s="1"/>
    </row>
    <row r="406" spans="3:102" s="11" customFormat="1" ht="9.75" customHeight="1">
      <c r="C406" s="16"/>
      <c r="D406" s="90" t="s">
        <v>178</v>
      </c>
      <c r="E406" s="31">
        <v>99.7</v>
      </c>
      <c r="F406" s="31">
        <v>100</v>
      </c>
      <c r="G406" s="31">
        <v>100</v>
      </c>
      <c r="H406" s="31">
        <v>100</v>
      </c>
      <c r="I406" s="31">
        <v>0</v>
      </c>
      <c r="J406" s="31">
        <v>84</v>
      </c>
      <c r="N406" s="16"/>
      <c r="O406" s="91" t="s">
        <v>283</v>
      </c>
      <c r="P406" s="31">
        <v>100</v>
      </c>
      <c r="Q406" s="31">
        <v>97.4</v>
      </c>
      <c r="R406" s="31">
        <v>100</v>
      </c>
      <c r="S406" s="31">
        <v>100</v>
      </c>
      <c r="T406" s="31">
        <v>0</v>
      </c>
      <c r="U406" s="31">
        <v>80</v>
      </c>
      <c r="Y406" s="16"/>
      <c r="Z406" s="90" t="s">
        <v>228</v>
      </c>
      <c r="AA406" s="31">
        <v>99.3</v>
      </c>
      <c r="AB406" s="31">
        <v>100</v>
      </c>
      <c r="AC406" s="31">
        <v>100</v>
      </c>
      <c r="AD406" s="31">
        <v>100</v>
      </c>
      <c r="AE406" s="31">
        <v>0</v>
      </c>
      <c r="AF406" s="31">
        <v>32</v>
      </c>
      <c r="AJ406" s="16"/>
      <c r="AK406" s="90" t="s">
        <v>265</v>
      </c>
      <c r="AL406" s="31">
        <v>99.7</v>
      </c>
      <c r="AM406" s="31">
        <v>98.7</v>
      </c>
      <c r="AN406" s="31">
        <v>100</v>
      </c>
      <c r="AO406" s="31">
        <v>100</v>
      </c>
      <c r="AP406" s="93">
        <v>0</v>
      </c>
      <c r="AQ406" s="31">
        <v>64</v>
      </c>
      <c r="AU406" s="134">
        <v>223</v>
      </c>
      <c r="AV406" s="134">
        <v>2</v>
      </c>
      <c r="AW406" s="134">
        <v>35</v>
      </c>
      <c r="AX406" s="117">
        <v>5.7</v>
      </c>
      <c r="AY406" s="134">
        <v>30</v>
      </c>
      <c r="AZ406" s="134">
        <v>36</v>
      </c>
      <c r="BA406" s="117">
        <v>83.3</v>
      </c>
      <c r="BB406" s="134">
        <v>32</v>
      </c>
      <c r="BC406" s="134">
        <v>71</v>
      </c>
      <c r="BD406" s="117">
        <v>45.1</v>
      </c>
      <c r="BE406" s="122">
        <v>8.70024666327298E-12</v>
      </c>
      <c r="BF406" s="176"/>
      <c r="BG406" s="102"/>
      <c r="BH406" s="102"/>
      <c r="BI406" s="134">
        <v>223</v>
      </c>
      <c r="BJ406" s="134">
        <v>7</v>
      </c>
      <c r="BK406" s="134">
        <v>33</v>
      </c>
      <c r="BL406" s="117">
        <v>21.2</v>
      </c>
      <c r="BM406" s="134">
        <v>17</v>
      </c>
      <c r="BN406" s="134">
        <v>33</v>
      </c>
      <c r="BO406" s="117">
        <v>51.5</v>
      </c>
      <c r="BP406" s="134">
        <v>24</v>
      </c>
      <c r="BQ406" s="134">
        <v>66</v>
      </c>
      <c r="BR406" s="117">
        <v>36.4</v>
      </c>
      <c r="BS406" s="122">
        <v>0.020348460397805</v>
      </c>
      <c r="BT406" s="176"/>
      <c r="BU406" s="102"/>
      <c r="BV406" s="102"/>
      <c r="BW406" s="134">
        <v>223</v>
      </c>
      <c r="BX406" s="134">
        <v>3</v>
      </c>
      <c r="BY406" s="134">
        <v>30</v>
      </c>
      <c r="BZ406" s="117">
        <v>10</v>
      </c>
      <c r="CA406" s="134">
        <v>14</v>
      </c>
      <c r="CB406" s="134">
        <v>33</v>
      </c>
      <c r="CC406" s="117">
        <v>42.4</v>
      </c>
      <c r="CD406" s="134">
        <v>17</v>
      </c>
      <c r="CE406" s="134">
        <v>63</v>
      </c>
      <c r="CF406" s="117">
        <v>27</v>
      </c>
      <c r="CG406" s="122">
        <v>0.00463184887938205</v>
      </c>
      <c r="CH406" s="176"/>
      <c r="CI406" s="34"/>
      <c r="CJ406" s="102"/>
      <c r="CK406" s="134">
        <v>223</v>
      </c>
      <c r="CL406" s="134">
        <v>4</v>
      </c>
      <c r="CM406" s="134">
        <v>32</v>
      </c>
      <c r="CN406" s="117">
        <v>12.5</v>
      </c>
      <c r="CO406" s="134">
        <v>11</v>
      </c>
      <c r="CP406" s="134">
        <v>33</v>
      </c>
      <c r="CQ406" s="117">
        <v>33.3</v>
      </c>
      <c r="CR406" s="134">
        <v>15</v>
      </c>
      <c r="CS406" s="134">
        <v>65</v>
      </c>
      <c r="CT406" s="117">
        <v>23.1</v>
      </c>
      <c r="CU406" s="122">
        <v>0.0759116121391254</v>
      </c>
      <c r="CV406" s="176"/>
      <c r="CX406" s="1"/>
    </row>
    <row r="407" spans="3:102" s="11" customFormat="1" ht="9.75" customHeight="1">
      <c r="C407" s="16"/>
      <c r="D407" s="90" t="s">
        <v>186</v>
      </c>
      <c r="E407" s="31">
        <v>100</v>
      </c>
      <c r="F407" s="31">
        <v>100</v>
      </c>
      <c r="G407" s="31">
        <v>100</v>
      </c>
      <c r="H407" s="31">
        <v>100</v>
      </c>
      <c r="I407" s="31">
        <v>0</v>
      </c>
      <c r="J407" s="31">
        <v>92</v>
      </c>
      <c r="N407" s="16"/>
      <c r="O407" s="91" t="s">
        <v>207</v>
      </c>
      <c r="P407" s="31">
        <v>99.3</v>
      </c>
      <c r="Q407" s="31">
        <v>98.7</v>
      </c>
      <c r="R407" s="31">
        <v>100</v>
      </c>
      <c r="S407" s="31">
        <v>100</v>
      </c>
      <c r="T407" s="31">
        <v>0</v>
      </c>
      <c r="U407" s="31">
        <v>72</v>
      </c>
      <c r="Y407" s="16"/>
      <c r="Z407" s="90" t="s">
        <v>248</v>
      </c>
      <c r="AA407" s="31">
        <v>100</v>
      </c>
      <c r="AB407" s="31">
        <v>100</v>
      </c>
      <c r="AC407" s="31">
        <v>100</v>
      </c>
      <c r="AD407" s="31">
        <v>100</v>
      </c>
      <c r="AE407" s="31">
        <v>0</v>
      </c>
      <c r="AF407" s="31">
        <v>44</v>
      </c>
      <c r="AJ407" s="16"/>
      <c r="AK407" s="90" t="s">
        <v>245</v>
      </c>
      <c r="AL407" s="31">
        <v>99.7</v>
      </c>
      <c r="AM407" s="31">
        <v>100</v>
      </c>
      <c r="AN407" s="31">
        <v>100</v>
      </c>
      <c r="AO407" s="31">
        <v>100</v>
      </c>
      <c r="AP407" s="93">
        <v>0</v>
      </c>
      <c r="AQ407" s="31">
        <v>56</v>
      </c>
      <c r="AU407" s="134">
        <v>243</v>
      </c>
      <c r="AV407" s="134">
        <v>0</v>
      </c>
      <c r="AW407" s="134">
        <v>35</v>
      </c>
      <c r="AX407" s="117">
        <v>0</v>
      </c>
      <c r="AY407" s="134">
        <v>19</v>
      </c>
      <c r="AZ407" s="134">
        <v>36</v>
      </c>
      <c r="BA407" s="117">
        <v>52.8</v>
      </c>
      <c r="BB407" s="134">
        <v>19</v>
      </c>
      <c r="BC407" s="134">
        <v>71</v>
      </c>
      <c r="BD407" s="117">
        <v>26.8</v>
      </c>
      <c r="BE407" s="122">
        <v>1.46024258834891E-07</v>
      </c>
      <c r="BF407" s="176"/>
      <c r="BG407" s="102"/>
      <c r="BH407" s="102"/>
      <c r="BI407" s="134">
        <v>243</v>
      </c>
      <c r="BJ407" s="134">
        <v>3</v>
      </c>
      <c r="BK407" s="134">
        <v>33</v>
      </c>
      <c r="BL407" s="117">
        <v>9.1</v>
      </c>
      <c r="BM407" s="134">
        <v>14</v>
      </c>
      <c r="BN407" s="134">
        <v>33</v>
      </c>
      <c r="BO407" s="117">
        <v>42.4</v>
      </c>
      <c r="BP407" s="134">
        <v>17</v>
      </c>
      <c r="BQ407" s="134">
        <v>66</v>
      </c>
      <c r="BR407" s="117">
        <v>25.8</v>
      </c>
      <c r="BS407" s="122">
        <v>0.00401814651193754</v>
      </c>
      <c r="BT407" s="176"/>
      <c r="BU407" s="102"/>
      <c r="BV407" s="102"/>
      <c r="BW407" s="134">
        <v>243</v>
      </c>
      <c r="BX407" s="134">
        <v>2</v>
      </c>
      <c r="BY407" s="134">
        <v>30</v>
      </c>
      <c r="BZ407" s="117">
        <v>6.7</v>
      </c>
      <c r="CA407" s="134">
        <v>10</v>
      </c>
      <c r="CB407" s="134">
        <v>33</v>
      </c>
      <c r="CC407" s="117">
        <v>30.3</v>
      </c>
      <c r="CD407" s="134">
        <v>12</v>
      </c>
      <c r="CE407" s="134">
        <v>63</v>
      </c>
      <c r="CF407" s="117">
        <v>19</v>
      </c>
      <c r="CG407" s="122">
        <v>0.0240508714629712</v>
      </c>
      <c r="CH407" s="176"/>
      <c r="CI407" s="34"/>
      <c r="CJ407" s="102"/>
      <c r="CK407" s="134">
        <v>243</v>
      </c>
      <c r="CL407" s="134">
        <v>1</v>
      </c>
      <c r="CM407" s="134">
        <v>33</v>
      </c>
      <c r="CN407" s="117">
        <v>3</v>
      </c>
      <c r="CO407" s="134">
        <v>8</v>
      </c>
      <c r="CP407" s="134">
        <v>33</v>
      </c>
      <c r="CQ407" s="117">
        <v>24.2</v>
      </c>
      <c r="CR407" s="134">
        <v>9</v>
      </c>
      <c r="CS407" s="134">
        <v>66</v>
      </c>
      <c r="CT407" s="117">
        <v>13.6</v>
      </c>
      <c r="CU407" s="122">
        <v>0.0268407891080856</v>
      </c>
      <c r="CV407" s="176"/>
      <c r="CX407" s="1"/>
    </row>
    <row r="408" spans="3:102" s="11" customFormat="1" ht="9.75" customHeight="1">
      <c r="C408" s="16"/>
      <c r="D408" s="90" t="s">
        <v>190</v>
      </c>
      <c r="E408" s="31">
        <v>100</v>
      </c>
      <c r="F408" s="31">
        <v>98.7</v>
      </c>
      <c r="G408" s="31">
        <v>100</v>
      </c>
      <c r="H408" s="31">
        <v>100</v>
      </c>
      <c r="I408" s="31">
        <v>0</v>
      </c>
      <c r="J408" s="31">
        <v>88</v>
      </c>
      <c r="N408" s="16"/>
      <c r="O408" s="91" t="s">
        <v>275</v>
      </c>
      <c r="P408" s="31">
        <v>100</v>
      </c>
      <c r="Q408" s="31">
        <v>97.4</v>
      </c>
      <c r="R408" s="31">
        <v>100</v>
      </c>
      <c r="S408" s="31">
        <v>100</v>
      </c>
      <c r="T408" s="31">
        <v>0</v>
      </c>
      <c r="U408" s="31">
        <v>72</v>
      </c>
      <c r="Y408" s="16"/>
      <c r="Z408" s="90" t="s">
        <v>256</v>
      </c>
      <c r="AA408" s="31">
        <v>100</v>
      </c>
      <c r="AB408" s="31">
        <v>100</v>
      </c>
      <c r="AC408" s="31">
        <v>100</v>
      </c>
      <c r="AD408" s="31">
        <v>100</v>
      </c>
      <c r="AE408" s="31">
        <v>0</v>
      </c>
      <c r="AF408" s="31">
        <v>36</v>
      </c>
      <c r="AJ408" s="16"/>
      <c r="AK408" s="90" t="s">
        <v>213</v>
      </c>
      <c r="AL408" s="31">
        <v>99.7</v>
      </c>
      <c r="AM408" s="31">
        <v>98.7</v>
      </c>
      <c r="AN408" s="31">
        <v>100</v>
      </c>
      <c r="AO408" s="31">
        <v>100</v>
      </c>
      <c r="AP408" s="93">
        <v>0</v>
      </c>
      <c r="AQ408" s="31">
        <v>64</v>
      </c>
      <c r="AU408" s="134">
        <v>270</v>
      </c>
      <c r="AV408" s="134">
        <v>3</v>
      </c>
      <c r="AW408" s="134">
        <v>35</v>
      </c>
      <c r="AX408" s="117">
        <v>8.6</v>
      </c>
      <c r="AY408" s="134">
        <v>28</v>
      </c>
      <c r="AZ408" s="134">
        <v>36</v>
      </c>
      <c r="BA408" s="117">
        <v>77.8</v>
      </c>
      <c r="BB408" s="134">
        <v>31</v>
      </c>
      <c r="BC408" s="134">
        <v>71</v>
      </c>
      <c r="BD408" s="117">
        <v>43.7</v>
      </c>
      <c r="BE408" s="122">
        <v>1.9890220535928E-09</v>
      </c>
      <c r="BF408" s="176"/>
      <c r="BG408" s="102"/>
      <c r="BH408" s="102"/>
      <c r="BI408" s="134">
        <v>270</v>
      </c>
      <c r="BJ408" s="134">
        <v>5</v>
      </c>
      <c r="BK408" s="134">
        <v>33</v>
      </c>
      <c r="BL408" s="117">
        <v>15.2</v>
      </c>
      <c r="BM408" s="134">
        <v>13</v>
      </c>
      <c r="BN408" s="134">
        <v>33</v>
      </c>
      <c r="BO408" s="117">
        <v>39.4</v>
      </c>
      <c r="BP408" s="134">
        <v>18</v>
      </c>
      <c r="BQ408" s="134">
        <v>66</v>
      </c>
      <c r="BR408" s="117">
        <v>27.3</v>
      </c>
      <c r="BS408" s="122">
        <v>0.0513517827081978</v>
      </c>
      <c r="BT408" s="176"/>
      <c r="BU408" s="102"/>
      <c r="BV408" s="102"/>
      <c r="BW408" s="134">
        <v>270</v>
      </c>
      <c r="BX408" s="134">
        <v>1</v>
      </c>
      <c r="BY408" s="134">
        <v>30</v>
      </c>
      <c r="BZ408" s="117">
        <v>3.3</v>
      </c>
      <c r="CA408" s="134">
        <v>5</v>
      </c>
      <c r="CB408" s="134">
        <v>33</v>
      </c>
      <c r="CC408" s="117">
        <v>15.2</v>
      </c>
      <c r="CD408" s="134">
        <v>6</v>
      </c>
      <c r="CE408" s="134">
        <v>63</v>
      </c>
      <c r="CF408" s="117">
        <v>9.5</v>
      </c>
      <c r="CG408" s="122">
        <v>0.199043598473548</v>
      </c>
      <c r="CH408" s="176"/>
      <c r="CI408" s="34"/>
      <c r="CJ408" s="102"/>
      <c r="CK408" s="134">
        <v>270</v>
      </c>
      <c r="CL408" s="134">
        <v>0</v>
      </c>
      <c r="CM408" s="134">
        <v>33</v>
      </c>
      <c r="CN408" s="117">
        <v>0</v>
      </c>
      <c r="CO408" s="134">
        <v>12</v>
      </c>
      <c r="CP408" s="134">
        <v>32</v>
      </c>
      <c r="CQ408" s="117">
        <v>37.5</v>
      </c>
      <c r="CR408" s="134">
        <v>12</v>
      </c>
      <c r="CS408" s="134">
        <v>65</v>
      </c>
      <c r="CT408" s="117">
        <v>18.5</v>
      </c>
      <c r="CU408" s="122">
        <v>5.60584567838045E-05</v>
      </c>
      <c r="CV408" s="176"/>
      <c r="CX408" s="18"/>
    </row>
    <row r="409" spans="3:102" s="11" customFormat="1" ht="9.75" customHeight="1">
      <c r="C409" s="16"/>
      <c r="D409" s="90" t="s">
        <v>282</v>
      </c>
      <c r="E409" s="31">
        <v>100</v>
      </c>
      <c r="F409" s="31">
        <v>98.7</v>
      </c>
      <c r="G409" s="31">
        <v>100</v>
      </c>
      <c r="H409" s="31">
        <v>100</v>
      </c>
      <c r="I409" s="31">
        <v>0</v>
      </c>
      <c r="J409" s="31">
        <v>88</v>
      </c>
      <c r="N409" s="16"/>
      <c r="O409" s="91" t="s">
        <v>247</v>
      </c>
      <c r="P409" s="31">
        <v>99.7</v>
      </c>
      <c r="Q409" s="31">
        <v>98.7</v>
      </c>
      <c r="R409" s="31">
        <v>100</v>
      </c>
      <c r="S409" s="31">
        <v>100</v>
      </c>
      <c r="T409" s="31">
        <v>0</v>
      </c>
      <c r="U409" s="31">
        <v>72</v>
      </c>
      <c r="Y409" s="16"/>
      <c r="Z409" s="90" t="s">
        <v>200</v>
      </c>
      <c r="AA409" s="31">
        <v>100</v>
      </c>
      <c r="AB409" s="31">
        <v>100</v>
      </c>
      <c r="AC409" s="31">
        <v>100</v>
      </c>
      <c r="AD409" s="31">
        <v>100</v>
      </c>
      <c r="AE409" s="31">
        <v>0</v>
      </c>
      <c r="AF409" s="31">
        <v>32</v>
      </c>
      <c r="AJ409" s="16"/>
      <c r="AK409" s="90" t="s">
        <v>257</v>
      </c>
      <c r="AL409" s="31">
        <v>99.7</v>
      </c>
      <c r="AM409" s="31">
        <v>97.4</v>
      </c>
      <c r="AN409" s="31">
        <v>100</v>
      </c>
      <c r="AO409" s="31">
        <v>100</v>
      </c>
      <c r="AP409" s="93">
        <v>0</v>
      </c>
      <c r="AQ409" s="31">
        <v>48</v>
      </c>
      <c r="AU409" s="134">
        <v>299</v>
      </c>
      <c r="AV409" s="134">
        <v>2</v>
      </c>
      <c r="AW409" s="134">
        <v>35</v>
      </c>
      <c r="AX409" s="117">
        <v>5.7</v>
      </c>
      <c r="AY409" s="134">
        <v>10</v>
      </c>
      <c r="AZ409" s="134">
        <v>36</v>
      </c>
      <c r="BA409" s="117">
        <v>27.8</v>
      </c>
      <c r="BB409" s="134">
        <v>12</v>
      </c>
      <c r="BC409" s="134">
        <v>71</v>
      </c>
      <c r="BD409" s="117">
        <v>16.9</v>
      </c>
      <c r="BE409" s="122">
        <v>0.0238254248303737</v>
      </c>
      <c r="BF409" s="176"/>
      <c r="BG409" s="102"/>
      <c r="BH409" s="102"/>
      <c r="BI409" s="134">
        <v>299</v>
      </c>
      <c r="BJ409" s="134">
        <v>1</v>
      </c>
      <c r="BK409" s="134">
        <v>33</v>
      </c>
      <c r="BL409" s="117">
        <v>3</v>
      </c>
      <c r="BM409" s="134">
        <v>9</v>
      </c>
      <c r="BN409" s="134">
        <v>33</v>
      </c>
      <c r="BO409" s="117">
        <v>27.3</v>
      </c>
      <c r="BP409" s="134">
        <v>10</v>
      </c>
      <c r="BQ409" s="134">
        <v>66</v>
      </c>
      <c r="BR409" s="117">
        <v>15.2</v>
      </c>
      <c r="BS409" s="122">
        <v>0.0129421915444349</v>
      </c>
      <c r="BT409" s="176"/>
      <c r="BU409" s="102"/>
      <c r="BV409" s="102"/>
      <c r="BW409" s="134">
        <v>299</v>
      </c>
      <c r="BX409" s="134">
        <v>2</v>
      </c>
      <c r="BY409" s="134">
        <v>30</v>
      </c>
      <c r="BZ409" s="117">
        <v>6.7</v>
      </c>
      <c r="CA409" s="134">
        <v>2</v>
      </c>
      <c r="CB409" s="134">
        <v>33</v>
      </c>
      <c r="CC409" s="117">
        <v>6.1</v>
      </c>
      <c r="CD409" s="134">
        <v>4</v>
      </c>
      <c r="CE409" s="134">
        <v>63</v>
      </c>
      <c r="CF409" s="117">
        <v>6.3</v>
      </c>
      <c r="CG409" s="122">
        <v>1</v>
      </c>
      <c r="CH409" s="176"/>
      <c r="CI409" s="79"/>
      <c r="CJ409" s="102"/>
      <c r="CK409" s="134">
        <v>299</v>
      </c>
      <c r="CL409" s="134">
        <v>0</v>
      </c>
      <c r="CM409" s="134">
        <v>33</v>
      </c>
      <c r="CN409" s="117">
        <v>0</v>
      </c>
      <c r="CO409" s="134">
        <v>5</v>
      </c>
      <c r="CP409" s="134">
        <v>32</v>
      </c>
      <c r="CQ409" s="117">
        <v>15.6</v>
      </c>
      <c r="CR409" s="134">
        <v>5</v>
      </c>
      <c r="CS409" s="134">
        <v>65</v>
      </c>
      <c r="CT409" s="117">
        <v>7.7</v>
      </c>
      <c r="CU409" s="122">
        <v>0.0243799915931063</v>
      </c>
      <c r="CV409" s="176"/>
      <c r="CX409" s="18"/>
    </row>
    <row r="410" spans="3:102" s="11" customFormat="1" ht="9.75" customHeight="1">
      <c r="C410" s="16"/>
      <c r="D410" s="90" t="s">
        <v>286</v>
      </c>
      <c r="E410" s="31">
        <v>100</v>
      </c>
      <c r="F410" s="31">
        <v>97.4</v>
      </c>
      <c r="G410" s="31">
        <v>100</v>
      </c>
      <c r="H410" s="31">
        <v>100</v>
      </c>
      <c r="I410" s="31">
        <v>0</v>
      </c>
      <c r="J410" s="31">
        <v>92</v>
      </c>
      <c r="N410" s="16"/>
      <c r="O410" s="91" t="s">
        <v>251</v>
      </c>
      <c r="P410" s="31">
        <v>100</v>
      </c>
      <c r="Q410" s="31">
        <v>100</v>
      </c>
      <c r="R410" s="31">
        <v>100</v>
      </c>
      <c r="S410" s="31">
        <v>100</v>
      </c>
      <c r="T410" s="31">
        <v>0</v>
      </c>
      <c r="U410" s="31">
        <v>88</v>
      </c>
      <c r="Y410" s="16"/>
      <c r="Z410" s="90" t="s">
        <v>204</v>
      </c>
      <c r="AA410" s="31">
        <v>100</v>
      </c>
      <c r="AB410" s="31">
        <v>100</v>
      </c>
      <c r="AC410" s="31">
        <v>100</v>
      </c>
      <c r="AD410" s="31">
        <v>100</v>
      </c>
      <c r="AE410" s="31">
        <v>0</v>
      </c>
      <c r="AF410" s="31">
        <v>32</v>
      </c>
      <c r="AJ410" s="16"/>
      <c r="AK410" s="90" t="s">
        <v>217</v>
      </c>
      <c r="AL410" s="31">
        <v>100</v>
      </c>
      <c r="AM410" s="31">
        <v>100</v>
      </c>
      <c r="AN410" s="31">
        <v>100</v>
      </c>
      <c r="AO410" s="31">
        <v>100</v>
      </c>
      <c r="AP410" s="93">
        <v>0</v>
      </c>
      <c r="AQ410" s="31">
        <v>44</v>
      </c>
      <c r="AU410" s="117" t="s">
        <v>708</v>
      </c>
      <c r="AV410" s="134">
        <v>69</v>
      </c>
      <c r="AW410" s="134">
        <v>874</v>
      </c>
      <c r="AX410" s="117">
        <v>7.89473684210526</v>
      </c>
      <c r="AY410" s="134">
        <v>662</v>
      </c>
      <c r="AZ410" s="134">
        <v>900</v>
      </c>
      <c r="BA410" s="117">
        <v>73.5555555555556</v>
      </c>
      <c r="BB410" s="134">
        <v>731</v>
      </c>
      <c r="BC410" s="134">
        <v>1774</v>
      </c>
      <c r="BD410" s="117">
        <v>41.206313416009</v>
      </c>
      <c r="BE410" s="122">
        <v>1.79495536878565E-192</v>
      </c>
      <c r="BF410" s="176"/>
      <c r="BG410" s="102"/>
      <c r="BH410" s="102"/>
      <c r="BI410" s="134" t="s">
        <v>708</v>
      </c>
      <c r="BJ410" s="134">
        <v>104</v>
      </c>
      <c r="BK410" s="134">
        <v>824</v>
      </c>
      <c r="BL410" s="117">
        <v>12.621359223301</v>
      </c>
      <c r="BM410" s="134">
        <v>395</v>
      </c>
      <c r="BN410" s="134">
        <v>825</v>
      </c>
      <c r="BO410" s="117">
        <v>47.8787878787879</v>
      </c>
      <c r="BP410" s="134">
        <v>499</v>
      </c>
      <c r="BQ410" s="134">
        <v>1649</v>
      </c>
      <c r="BR410" s="117">
        <v>30.2607640994542</v>
      </c>
      <c r="BS410" s="122">
        <v>4.6800437755788E-57</v>
      </c>
      <c r="BT410" s="176"/>
      <c r="BU410" s="102"/>
      <c r="BV410" s="102"/>
      <c r="BW410" s="134" t="s">
        <v>708</v>
      </c>
      <c r="BX410" s="134">
        <v>72</v>
      </c>
      <c r="BY410" s="134">
        <v>747</v>
      </c>
      <c r="BZ410" s="117">
        <v>9.63855421686747</v>
      </c>
      <c r="CA410" s="134">
        <v>153</v>
      </c>
      <c r="CB410" s="134">
        <v>825</v>
      </c>
      <c r="CC410" s="117">
        <v>18.5454545454545</v>
      </c>
      <c r="CD410" s="134">
        <v>225</v>
      </c>
      <c r="CE410" s="134">
        <v>1572</v>
      </c>
      <c r="CF410" s="117">
        <v>14.3129770992366</v>
      </c>
      <c r="CG410" s="122">
        <v>5.47334827596177E-07</v>
      </c>
      <c r="CH410" s="176"/>
      <c r="CI410" s="102"/>
      <c r="CJ410" s="102"/>
      <c r="CK410" s="134" t="s">
        <v>708</v>
      </c>
      <c r="CL410" s="134">
        <v>71</v>
      </c>
      <c r="CM410" s="134">
        <v>821</v>
      </c>
      <c r="CN410" s="117">
        <v>8.64799025578563</v>
      </c>
      <c r="CO410" s="134">
        <v>276</v>
      </c>
      <c r="CP410" s="134">
        <v>822</v>
      </c>
      <c r="CQ410" s="117">
        <v>33.5766423357664</v>
      </c>
      <c r="CR410" s="134">
        <v>347</v>
      </c>
      <c r="CS410" s="134">
        <v>1643</v>
      </c>
      <c r="CT410" s="117">
        <v>21.1199026171637</v>
      </c>
      <c r="CU410" s="122">
        <v>1.02930491964579E-36</v>
      </c>
      <c r="CV410" s="176"/>
      <c r="CX410" s="1"/>
    </row>
    <row r="411" spans="3:102" s="11" customFormat="1" ht="9.75" customHeight="1">
      <c r="C411" s="16"/>
      <c r="D411" s="90" t="s">
        <v>202</v>
      </c>
      <c r="E411" s="31">
        <v>99.7</v>
      </c>
      <c r="F411" s="31">
        <v>98.7</v>
      </c>
      <c r="G411" s="31">
        <v>100</v>
      </c>
      <c r="H411" s="31">
        <v>100</v>
      </c>
      <c r="I411" s="31">
        <v>0</v>
      </c>
      <c r="J411" s="31">
        <v>87.5</v>
      </c>
      <c r="N411" s="16"/>
      <c r="O411" s="91" t="s">
        <v>271</v>
      </c>
      <c r="P411" s="31">
        <v>100</v>
      </c>
      <c r="Q411" s="31">
        <v>98.7</v>
      </c>
      <c r="R411" s="31">
        <v>100</v>
      </c>
      <c r="S411" s="31">
        <v>100</v>
      </c>
      <c r="T411" s="31">
        <v>0</v>
      </c>
      <c r="U411" s="31">
        <v>72</v>
      </c>
      <c r="Y411" s="16"/>
      <c r="Z411" s="90" t="s">
        <v>40</v>
      </c>
      <c r="AA411" s="31">
        <v>100</v>
      </c>
      <c r="AB411" s="31">
        <v>100</v>
      </c>
      <c r="AC411" s="31">
        <v>100</v>
      </c>
      <c r="AD411" s="31">
        <v>100</v>
      </c>
      <c r="AE411" s="31">
        <v>0</v>
      </c>
      <c r="AF411" s="31">
        <v>44</v>
      </c>
      <c r="AJ411" s="16"/>
      <c r="AK411" s="90" t="s">
        <v>229</v>
      </c>
      <c r="AL411" s="31">
        <v>99.7</v>
      </c>
      <c r="AM411" s="31">
        <v>98.7</v>
      </c>
      <c r="AN411" s="31">
        <v>100</v>
      </c>
      <c r="AO411" s="31">
        <v>100</v>
      </c>
      <c r="AP411" s="93">
        <v>0</v>
      </c>
      <c r="AQ411" s="31">
        <v>84</v>
      </c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50"/>
      <c r="BF411" s="1"/>
      <c r="BG411" s="34"/>
      <c r="BH411" s="34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50"/>
      <c r="BT411" s="1"/>
      <c r="BU411" s="34"/>
      <c r="BV411" s="34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21"/>
      <c r="CH411" s="129"/>
      <c r="CI411" s="102"/>
      <c r="CJ411" s="34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50"/>
      <c r="CV411" s="1"/>
      <c r="CX411" s="1"/>
    </row>
    <row r="412" spans="3:102" s="11" customFormat="1" ht="9.75" customHeight="1">
      <c r="C412" s="16"/>
      <c r="D412" s="90" t="s">
        <v>206</v>
      </c>
      <c r="E412" s="31">
        <v>100</v>
      </c>
      <c r="F412" s="31">
        <v>98.7</v>
      </c>
      <c r="G412" s="31">
        <v>100</v>
      </c>
      <c r="H412" s="31">
        <v>100</v>
      </c>
      <c r="I412" s="31">
        <v>0</v>
      </c>
      <c r="J412" s="31">
        <v>88</v>
      </c>
      <c r="N412" s="16"/>
      <c r="O412" s="91" t="s">
        <v>215</v>
      </c>
      <c r="P412" s="31">
        <v>100</v>
      </c>
      <c r="Q412" s="31">
        <v>97.4</v>
      </c>
      <c r="R412" s="31">
        <v>100</v>
      </c>
      <c r="S412" s="31">
        <v>100</v>
      </c>
      <c r="T412" s="31">
        <v>0</v>
      </c>
      <c r="U412" s="31">
        <v>84</v>
      </c>
      <c r="Y412" s="16"/>
      <c r="Z412" s="90" t="s">
        <v>284</v>
      </c>
      <c r="AA412" s="31">
        <v>100</v>
      </c>
      <c r="AB412" s="31">
        <v>98.7</v>
      </c>
      <c r="AC412" s="31">
        <v>100</v>
      </c>
      <c r="AD412" s="31">
        <v>100</v>
      </c>
      <c r="AE412" s="31">
        <v>0</v>
      </c>
      <c r="AF412" s="31">
        <v>36</v>
      </c>
      <c r="AJ412" s="16"/>
      <c r="AK412" s="90" t="s">
        <v>233</v>
      </c>
      <c r="AL412" s="31">
        <v>99.7</v>
      </c>
      <c r="AM412" s="31">
        <v>98.7</v>
      </c>
      <c r="AN412" s="31">
        <v>100</v>
      </c>
      <c r="AO412" s="31">
        <v>100</v>
      </c>
      <c r="AP412" s="93">
        <v>0</v>
      </c>
      <c r="AQ412" s="31">
        <v>84</v>
      </c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50"/>
      <c r="BF412" s="1"/>
      <c r="BG412" s="34"/>
      <c r="BH412" s="34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50"/>
      <c r="BT412" s="1"/>
      <c r="BU412" s="34"/>
      <c r="BV412" s="34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21"/>
      <c r="CH412" s="129"/>
      <c r="CI412" s="102"/>
      <c r="CJ412" s="34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50"/>
      <c r="CV412" s="1"/>
      <c r="CX412" s="1"/>
    </row>
    <row r="413" spans="3:102" s="11" customFormat="1" ht="9.75" customHeight="1">
      <c r="C413" s="16"/>
      <c r="D413" s="90" t="s">
        <v>266</v>
      </c>
      <c r="E413" s="31">
        <v>99.3</v>
      </c>
      <c r="F413" s="31">
        <v>100</v>
      </c>
      <c r="G413" s="31">
        <v>100</v>
      </c>
      <c r="H413" s="31">
        <v>100</v>
      </c>
      <c r="I413" s="31">
        <v>0</v>
      </c>
      <c r="J413" s="31">
        <v>84</v>
      </c>
      <c r="N413" s="16"/>
      <c r="O413" s="91" t="s">
        <v>223</v>
      </c>
      <c r="P413" s="31">
        <v>100</v>
      </c>
      <c r="Q413" s="31">
        <v>100</v>
      </c>
      <c r="R413" s="31">
        <v>100</v>
      </c>
      <c r="S413" s="31">
        <v>100</v>
      </c>
      <c r="T413" s="31">
        <v>0</v>
      </c>
      <c r="U413" s="31">
        <v>76</v>
      </c>
      <c r="Y413" s="16"/>
      <c r="Z413" s="90" t="s">
        <v>288</v>
      </c>
      <c r="AA413" s="31">
        <v>100</v>
      </c>
      <c r="AB413" s="31">
        <v>100</v>
      </c>
      <c r="AC413" s="31">
        <v>100</v>
      </c>
      <c r="AD413" s="31">
        <v>100</v>
      </c>
      <c r="AE413" s="31">
        <v>0</v>
      </c>
      <c r="AF413" s="31">
        <v>40</v>
      </c>
      <c r="AJ413" s="16"/>
      <c r="AK413" s="90" t="s">
        <v>189</v>
      </c>
      <c r="AL413" s="31">
        <v>99.7</v>
      </c>
      <c r="AM413" s="31">
        <v>98.7</v>
      </c>
      <c r="AN413" s="31">
        <v>100</v>
      </c>
      <c r="AO413" s="31">
        <v>100</v>
      </c>
      <c r="AP413" s="93">
        <v>0</v>
      </c>
      <c r="AQ413" s="31">
        <v>64</v>
      </c>
      <c r="AU413" s="152" t="s">
        <v>702</v>
      </c>
      <c r="AV413" s="152" t="s">
        <v>718</v>
      </c>
      <c r="AW413" s="152"/>
      <c r="AX413" s="152"/>
      <c r="AY413" s="152"/>
      <c r="AZ413" s="152"/>
      <c r="BA413" s="152"/>
      <c r="BB413" s="117">
        <v>5.8</v>
      </c>
      <c r="BC413" s="13"/>
      <c r="BD413" s="37"/>
      <c r="BE413" s="43"/>
      <c r="BG413" s="27"/>
      <c r="BH413" s="27"/>
      <c r="BI413" s="152" t="s">
        <v>702</v>
      </c>
      <c r="BJ413" s="152" t="s">
        <v>718</v>
      </c>
      <c r="BK413" s="152"/>
      <c r="BL413" s="152"/>
      <c r="BM413" s="152"/>
      <c r="BN413" s="152"/>
      <c r="BO413" s="152"/>
      <c r="BP413" s="117">
        <v>6.1</v>
      </c>
      <c r="BQ413" s="13"/>
      <c r="BR413" s="37"/>
      <c r="BS413" s="43"/>
      <c r="BU413" s="27"/>
      <c r="BV413" s="27"/>
      <c r="BW413" s="152" t="s">
        <v>702</v>
      </c>
      <c r="BX413" s="152" t="s">
        <v>718</v>
      </c>
      <c r="BY413" s="152"/>
      <c r="BZ413" s="152"/>
      <c r="CA413" s="152"/>
      <c r="CB413" s="152"/>
      <c r="CC413" s="152"/>
      <c r="CD413" s="117">
        <v>5.6</v>
      </c>
      <c r="CE413" s="13"/>
      <c r="CF413" s="37"/>
      <c r="CG413" s="43"/>
      <c r="CI413" s="102"/>
      <c r="CJ413" s="27"/>
      <c r="CK413" s="152" t="s">
        <v>702</v>
      </c>
      <c r="CL413" s="152" t="s">
        <v>718</v>
      </c>
      <c r="CM413" s="152"/>
      <c r="CN413" s="152"/>
      <c r="CO413" s="152"/>
      <c r="CP413" s="152"/>
      <c r="CQ413" s="152"/>
      <c r="CR413" s="117">
        <v>7.8</v>
      </c>
      <c r="CS413" s="13"/>
      <c r="CT413" s="37"/>
      <c r="CU413" s="43"/>
      <c r="CX413" s="1"/>
    </row>
    <row r="414" spans="3:102" s="11" customFormat="1" ht="9.75" customHeight="1">
      <c r="C414" s="16"/>
      <c r="D414" s="90" t="s">
        <v>230</v>
      </c>
      <c r="E414" s="31">
        <v>100</v>
      </c>
      <c r="F414" s="31">
        <v>98.7</v>
      </c>
      <c r="G414" s="31">
        <v>100</v>
      </c>
      <c r="H414" s="31">
        <v>100</v>
      </c>
      <c r="I414" s="31">
        <v>0</v>
      </c>
      <c r="J414" s="31">
        <v>84</v>
      </c>
      <c r="N414" s="16"/>
      <c r="O414" s="91" t="s">
        <v>291</v>
      </c>
      <c r="P414" s="31">
        <v>99.7</v>
      </c>
      <c r="Q414" s="31">
        <v>98.7</v>
      </c>
      <c r="R414" s="31">
        <v>100</v>
      </c>
      <c r="S414" s="31">
        <v>100</v>
      </c>
      <c r="T414" s="31">
        <v>0</v>
      </c>
      <c r="U414" s="31">
        <v>76</v>
      </c>
      <c r="Y414" s="16"/>
      <c r="Z414" s="90" t="s">
        <v>298</v>
      </c>
      <c r="AA414" s="31">
        <v>100</v>
      </c>
      <c r="AB414" s="31">
        <v>100</v>
      </c>
      <c r="AC414" s="31">
        <v>100</v>
      </c>
      <c r="AD414" s="31">
        <v>100</v>
      </c>
      <c r="AE414" s="31">
        <v>0</v>
      </c>
      <c r="AF414" s="31">
        <v>40</v>
      </c>
      <c r="AJ414" s="16"/>
      <c r="AK414" s="90" t="s">
        <v>253</v>
      </c>
      <c r="AL414" s="31">
        <v>99.7</v>
      </c>
      <c r="AM414" s="31">
        <v>98.7</v>
      </c>
      <c r="AN414" s="31">
        <v>100</v>
      </c>
      <c r="AO414" s="31">
        <v>100</v>
      </c>
      <c r="AP414" s="93">
        <v>0</v>
      </c>
      <c r="AQ414" s="31">
        <v>72</v>
      </c>
      <c r="AU414" s="152"/>
      <c r="AV414" s="152" t="s">
        <v>719</v>
      </c>
      <c r="AW414" s="152"/>
      <c r="AX414" s="152"/>
      <c r="AY414" s="152"/>
      <c r="AZ414" s="152"/>
      <c r="BA414" s="152"/>
      <c r="BB414" s="117">
        <v>1.16</v>
      </c>
      <c r="BC414" s="13"/>
      <c r="BD414" s="37"/>
      <c r="BE414" s="43"/>
      <c r="BG414" s="27"/>
      <c r="BH414" s="27"/>
      <c r="BI414" s="152"/>
      <c r="BJ414" s="152" t="s">
        <v>719</v>
      </c>
      <c r="BK414" s="152"/>
      <c r="BL414" s="152"/>
      <c r="BM414" s="152"/>
      <c r="BN414" s="152"/>
      <c r="BO414" s="152"/>
      <c r="BP414" s="117">
        <v>1.22</v>
      </c>
      <c r="BQ414" s="13"/>
      <c r="BR414" s="37"/>
      <c r="BS414" s="43"/>
      <c r="BU414" s="27"/>
      <c r="BV414" s="27"/>
      <c r="BW414" s="152"/>
      <c r="BX414" s="152" t="s">
        <v>719</v>
      </c>
      <c r="BY414" s="152"/>
      <c r="BZ414" s="152"/>
      <c r="CA414" s="152"/>
      <c r="CB414" s="152"/>
      <c r="CC414" s="152"/>
      <c r="CD414" s="117">
        <v>1.12</v>
      </c>
      <c r="CE414" s="13"/>
      <c r="CF414" s="37"/>
      <c r="CG414" s="43"/>
      <c r="CI414" s="102"/>
      <c r="CJ414" s="27"/>
      <c r="CK414" s="152"/>
      <c r="CL414" s="152" t="s">
        <v>719</v>
      </c>
      <c r="CM414" s="152"/>
      <c r="CN414" s="152"/>
      <c r="CO414" s="152"/>
      <c r="CP414" s="152"/>
      <c r="CQ414" s="152"/>
      <c r="CR414" s="117">
        <v>1.55</v>
      </c>
      <c r="CS414" s="13"/>
      <c r="CT414" s="37"/>
      <c r="CU414" s="43"/>
      <c r="CX414" s="1"/>
    </row>
    <row r="415" spans="3:99" s="11" customFormat="1" ht="9.75" customHeight="1">
      <c r="C415" s="16"/>
      <c r="D415" s="90" t="s">
        <v>166</v>
      </c>
      <c r="E415" s="31">
        <v>100</v>
      </c>
      <c r="F415" s="31">
        <v>98.7</v>
      </c>
      <c r="G415" s="31">
        <v>100</v>
      </c>
      <c r="H415" s="31">
        <v>100</v>
      </c>
      <c r="I415" s="31">
        <v>0</v>
      </c>
      <c r="J415" s="31">
        <v>84</v>
      </c>
      <c r="N415" s="16"/>
      <c r="O415" s="91" t="s">
        <v>203</v>
      </c>
      <c r="P415" s="31">
        <v>100</v>
      </c>
      <c r="Q415" s="31">
        <v>100</v>
      </c>
      <c r="R415" s="31">
        <v>100</v>
      </c>
      <c r="S415" s="31">
        <v>100</v>
      </c>
      <c r="T415" s="31">
        <v>0</v>
      </c>
      <c r="U415" s="31">
        <v>68</v>
      </c>
      <c r="Y415" s="16"/>
      <c r="Z415" s="90" t="s">
        <v>220</v>
      </c>
      <c r="AA415" s="31">
        <v>99.7</v>
      </c>
      <c r="AB415" s="31">
        <v>100</v>
      </c>
      <c r="AC415" s="31">
        <v>100</v>
      </c>
      <c r="AD415" s="31">
        <v>100</v>
      </c>
      <c r="AE415" s="31">
        <v>0</v>
      </c>
      <c r="AF415" s="31">
        <v>48</v>
      </c>
      <c r="AJ415" s="16"/>
      <c r="AK415" s="90" t="s">
        <v>241</v>
      </c>
      <c r="AL415" s="31">
        <v>99.7</v>
      </c>
      <c r="AM415" s="31">
        <v>98.7</v>
      </c>
      <c r="AN415" s="31">
        <v>100</v>
      </c>
      <c r="AO415" s="31">
        <v>100</v>
      </c>
      <c r="AP415" s="93">
        <v>0</v>
      </c>
      <c r="AQ415" s="31">
        <v>44</v>
      </c>
      <c r="AU415" s="152"/>
      <c r="AV415" s="152" t="s">
        <v>720</v>
      </c>
      <c r="AW415" s="152"/>
      <c r="AX415" s="152"/>
      <c r="AY415" s="152"/>
      <c r="AZ415" s="152"/>
      <c r="BA415" s="152"/>
      <c r="BB415" s="117">
        <v>12.3</v>
      </c>
      <c r="BC415" s="13"/>
      <c r="BD415" s="37"/>
      <c r="BE415" s="43"/>
      <c r="BG415" s="27"/>
      <c r="BH415" s="27"/>
      <c r="BI415" s="152"/>
      <c r="BJ415" s="152" t="s">
        <v>720</v>
      </c>
      <c r="BK415" s="152"/>
      <c r="BL415" s="152"/>
      <c r="BM415" s="152"/>
      <c r="BN415" s="152"/>
      <c r="BO415" s="152"/>
      <c r="BP415" s="117">
        <v>15.6</v>
      </c>
      <c r="BQ415" s="13"/>
      <c r="BR415" s="37"/>
      <c r="BS415" s="43"/>
      <c r="BU415" s="27"/>
      <c r="BV415" s="27"/>
      <c r="BW415" s="152"/>
      <c r="BX415" s="152" t="s">
        <v>720</v>
      </c>
      <c r="BY415" s="152"/>
      <c r="BZ415" s="152"/>
      <c r="CA415" s="152"/>
      <c r="CB415" s="152"/>
      <c r="CC415" s="152"/>
      <c r="CD415" s="117">
        <v>17.1</v>
      </c>
      <c r="CE415" s="13"/>
      <c r="CF415" s="37"/>
      <c r="CG415" s="43"/>
      <c r="CI415" s="102"/>
      <c r="CJ415" s="27"/>
      <c r="CK415" s="152"/>
      <c r="CL415" s="152" t="s">
        <v>720</v>
      </c>
      <c r="CM415" s="152"/>
      <c r="CN415" s="152"/>
      <c r="CO415" s="152"/>
      <c r="CP415" s="152"/>
      <c r="CQ415" s="152"/>
      <c r="CR415" s="117">
        <v>7</v>
      </c>
      <c r="CS415" s="13"/>
      <c r="CT415" s="37"/>
      <c r="CU415" s="43"/>
    </row>
    <row r="416" spans="3:99" s="11" customFormat="1" ht="9.75" customHeight="1">
      <c r="C416" s="16"/>
      <c r="D416" s="90" t="s">
        <v>262</v>
      </c>
      <c r="E416" s="31">
        <v>99</v>
      </c>
      <c r="F416" s="31">
        <v>98.7</v>
      </c>
      <c r="G416" s="31">
        <v>100</v>
      </c>
      <c r="H416" s="31">
        <v>96</v>
      </c>
      <c r="I416" s="31">
        <v>0</v>
      </c>
      <c r="J416" s="31">
        <v>83.3</v>
      </c>
      <c r="N416" s="16"/>
      <c r="O416" s="91" t="s">
        <v>219</v>
      </c>
      <c r="P416" s="31">
        <v>100</v>
      </c>
      <c r="Q416" s="31">
        <v>100</v>
      </c>
      <c r="R416" s="31">
        <v>100</v>
      </c>
      <c r="S416" s="31">
        <v>100</v>
      </c>
      <c r="T416" s="31">
        <v>0</v>
      </c>
      <c r="U416" s="31">
        <v>68</v>
      </c>
      <c r="Y416" s="16"/>
      <c r="Z416" s="90" t="s">
        <v>260</v>
      </c>
      <c r="AA416" s="31">
        <v>100</v>
      </c>
      <c r="AB416" s="31">
        <v>97.4</v>
      </c>
      <c r="AC416" s="31">
        <v>100</v>
      </c>
      <c r="AD416" s="31">
        <v>100</v>
      </c>
      <c r="AE416" s="31">
        <v>0</v>
      </c>
      <c r="AF416" s="31">
        <v>28</v>
      </c>
      <c r="AJ416" s="16"/>
      <c r="AK416" s="90" t="s">
        <v>185</v>
      </c>
      <c r="AL416" s="31">
        <v>99.7</v>
      </c>
      <c r="AM416" s="31">
        <v>100</v>
      </c>
      <c r="AN416" s="31">
        <v>100</v>
      </c>
      <c r="AO416" s="31">
        <v>100</v>
      </c>
      <c r="AP416" s="93">
        <v>0</v>
      </c>
      <c r="AQ416" s="31">
        <v>40</v>
      </c>
      <c r="AU416" s="152"/>
      <c r="AV416" s="152" t="s">
        <v>721</v>
      </c>
      <c r="AW416" s="152"/>
      <c r="AX416" s="152"/>
      <c r="AY416" s="152"/>
      <c r="AZ416" s="152"/>
      <c r="BA416" s="152"/>
      <c r="BB416" s="117">
        <v>2.07</v>
      </c>
      <c r="BC416" s="13"/>
      <c r="BD416" s="37"/>
      <c r="BE416" s="43"/>
      <c r="BG416" s="27"/>
      <c r="BH416" s="27"/>
      <c r="BI416" s="152"/>
      <c r="BJ416" s="152" t="s">
        <v>721</v>
      </c>
      <c r="BK416" s="152"/>
      <c r="BL416" s="152"/>
      <c r="BM416" s="152"/>
      <c r="BN416" s="152"/>
      <c r="BO416" s="152"/>
      <c r="BP416" s="117">
        <v>2.71</v>
      </c>
      <c r="BQ416" s="13"/>
      <c r="BR416" s="37"/>
      <c r="BS416" s="43"/>
      <c r="BU416" s="27"/>
      <c r="BV416" s="27"/>
      <c r="BW416" s="152"/>
      <c r="BX416" s="152" t="s">
        <v>721</v>
      </c>
      <c r="BY416" s="152"/>
      <c r="BZ416" s="152"/>
      <c r="CA416" s="152"/>
      <c r="CB416" s="152"/>
      <c r="CC416" s="152"/>
      <c r="CD416" s="117">
        <v>3.11</v>
      </c>
      <c r="CE416" s="13"/>
      <c r="CF416" s="37"/>
      <c r="CG416" s="43"/>
      <c r="CI416" s="102"/>
      <c r="CJ416" s="27"/>
      <c r="CK416" s="152"/>
      <c r="CL416" s="152" t="s">
        <v>721</v>
      </c>
      <c r="CM416" s="152"/>
      <c r="CN416" s="152"/>
      <c r="CO416" s="152"/>
      <c r="CP416" s="152"/>
      <c r="CQ416" s="152"/>
      <c r="CR416" s="117">
        <v>1.22</v>
      </c>
      <c r="CS416" s="13"/>
      <c r="CT416" s="37"/>
      <c r="CU416" s="43"/>
    </row>
    <row r="417" spans="3:99" s="11" customFormat="1" ht="9.75" customHeight="1">
      <c r="C417" s="16"/>
      <c r="D417" s="90" t="s">
        <v>194</v>
      </c>
      <c r="E417" s="31">
        <v>100</v>
      </c>
      <c r="F417" s="31">
        <v>100</v>
      </c>
      <c r="G417" s="31">
        <v>100</v>
      </c>
      <c r="H417" s="31">
        <v>100</v>
      </c>
      <c r="I417" s="31">
        <v>0</v>
      </c>
      <c r="J417" s="31">
        <v>80</v>
      </c>
      <c r="N417" s="16"/>
      <c r="O417" s="91" t="s">
        <v>47</v>
      </c>
      <c r="P417" s="31">
        <v>100</v>
      </c>
      <c r="Q417" s="31">
        <v>100</v>
      </c>
      <c r="R417" s="31">
        <v>100</v>
      </c>
      <c r="S417" s="31">
        <v>100</v>
      </c>
      <c r="T417" s="31">
        <v>0</v>
      </c>
      <c r="U417" s="31">
        <v>68</v>
      </c>
      <c r="Y417" s="16"/>
      <c r="Z417" s="90" t="s">
        <v>292</v>
      </c>
      <c r="AA417" s="31">
        <v>100</v>
      </c>
      <c r="AB417" s="31">
        <v>100</v>
      </c>
      <c r="AC417" s="31">
        <v>100</v>
      </c>
      <c r="AD417" s="31">
        <v>100</v>
      </c>
      <c r="AE417" s="31">
        <v>0</v>
      </c>
      <c r="AF417" s="31">
        <v>24</v>
      </c>
      <c r="AJ417" s="16"/>
      <c r="AK417" s="90" t="s">
        <v>281</v>
      </c>
      <c r="AL417" s="31">
        <v>100</v>
      </c>
      <c r="AM417" s="31">
        <v>98.7</v>
      </c>
      <c r="AN417" s="31">
        <v>100</v>
      </c>
      <c r="AO417" s="31">
        <v>100</v>
      </c>
      <c r="AP417" s="31">
        <v>0</v>
      </c>
      <c r="AQ417" s="31">
        <v>40</v>
      </c>
      <c r="AU417" s="152" t="s">
        <v>706</v>
      </c>
      <c r="AV417" s="152" t="s">
        <v>718</v>
      </c>
      <c r="AW417" s="152"/>
      <c r="AX417" s="152"/>
      <c r="AY417" s="152"/>
      <c r="AZ417" s="152"/>
      <c r="BA417" s="152"/>
      <c r="BB417" s="117">
        <v>15.8</v>
      </c>
      <c r="BC417" s="13"/>
      <c r="BD417" s="37"/>
      <c r="BE417" s="43"/>
      <c r="BG417" s="27"/>
      <c r="BH417" s="27"/>
      <c r="BI417" s="152" t="s">
        <v>706</v>
      </c>
      <c r="BJ417" s="152" t="s">
        <v>718</v>
      </c>
      <c r="BK417" s="152"/>
      <c r="BL417" s="152"/>
      <c r="BM417" s="152"/>
      <c r="BN417" s="152"/>
      <c r="BO417" s="152"/>
      <c r="BP417" s="117">
        <v>15.2</v>
      </c>
      <c r="BQ417" s="13"/>
      <c r="BR417" s="37"/>
      <c r="BS417" s="43"/>
      <c r="BU417" s="27"/>
      <c r="BV417" s="27"/>
      <c r="BW417" s="152" t="s">
        <v>706</v>
      </c>
      <c r="BX417" s="152" t="s">
        <v>718</v>
      </c>
      <c r="BY417" s="152"/>
      <c r="BZ417" s="152"/>
      <c r="CA417" s="152"/>
      <c r="CB417" s="152"/>
      <c r="CC417" s="152"/>
      <c r="CD417" s="117">
        <v>11.4</v>
      </c>
      <c r="CE417" s="13"/>
      <c r="CF417" s="37"/>
      <c r="CG417" s="43"/>
      <c r="CI417" s="102"/>
      <c r="CJ417" s="27"/>
      <c r="CK417" s="152" t="s">
        <v>706</v>
      </c>
      <c r="CL417" s="152" t="s">
        <v>718</v>
      </c>
      <c r="CM417" s="152"/>
      <c r="CN417" s="152"/>
      <c r="CO417" s="152"/>
      <c r="CP417" s="152"/>
      <c r="CQ417" s="152"/>
      <c r="CR417" s="117">
        <v>13.4</v>
      </c>
      <c r="CS417" s="13"/>
      <c r="CT417" s="37"/>
      <c r="CU417" s="43"/>
    </row>
    <row r="418" spans="3:99" s="11" customFormat="1" ht="9.75" customHeight="1">
      <c r="C418" s="16"/>
      <c r="D418" s="90" t="s">
        <v>62</v>
      </c>
      <c r="E418" s="31">
        <v>99.7</v>
      </c>
      <c r="F418" s="31">
        <v>100</v>
      </c>
      <c r="G418" s="31">
        <v>100</v>
      </c>
      <c r="H418" s="31">
        <v>100</v>
      </c>
      <c r="I418" s="31">
        <v>0</v>
      </c>
      <c r="J418" s="31">
        <v>80</v>
      </c>
      <c r="N418" s="16"/>
      <c r="O418" s="91" t="s">
        <v>39</v>
      </c>
      <c r="P418" s="31">
        <v>100</v>
      </c>
      <c r="Q418" s="31">
        <v>98.7</v>
      </c>
      <c r="R418" s="31">
        <v>100</v>
      </c>
      <c r="S418" s="31">
        <v>100</v>
      </c>
      <c r="T418" s="31">
        <v>0</v>
      </c>
      <c r="U418" s="31">
        <v>68</v>
      </c>
      <c r="Y418" s="16"/>
      <c r="Z418" s="90" t="s">
        <v>244</v>
      </c>
      <c r="AA418" s="31">
        <v>96.4</v>
      </c>
      <c r="AB418" s="31">
        <v>98.7</v>
      </c>
      <c r="AC418" s="31">
        <v>100</v>
      </c>
      <c r="AD418" s="31">
        <v>92</v>
      </c>
      <c r="AE418" s="31">
        <v>0</v>
      </c>
      <c r="AF418" s="31">
        <v>17.4</v>
      </c>
      <c r="AJ418" s="16"/>
      <c r="AK418" s="90" t="s">
        <v>169</v>
      </c>
      <c r="AL418" s="31">
        <v>99.3</v>
      </c>
      <c r="AM418" s="31">
        <v>100</v>
      </c>
      <c r="AN418" s="31">
        <v>100</v>
      </c>
      <c r="AO418" s="31">
        <v>100</v>
      </c>
      <c r="AP418" s="31">
        <v>0</v>
      </c>
      <c r="AQ418" s="31">
        <v>36</v>
      </c>
      <c r="AU418" s="152"/>
      <c r="AV418" s="152" t="s">
        <v>719</v>
      </c>
      <c r="AW418" s="152"/>
      <c r="AX418" s="152"/>
      <c r="AY418" s="152"/>
      <c r="AZ418" s="152"/>
      <c r="BA418" s="152"/>
      <c r="BB418" s="117">
        <v>3.16</v>
      </c>
      <c r="BC418" s="13"/>
      <c r="BD418" s="37"/>
      <c r="BE418" s="43"/>
      <c r="BG418" s="27"/>
      <c r="BH418" s="27"/>
      <c r="BI418" s="152"/>
      <c r="BJ418" s="152" t="s">
        <v>719</v>
      </c>
      <c r="BK418" s="152"/>
      <c r="BL418" s="152"/>
      <c r="BM418" s="152"/>
      <c r="BN418" s="152"/>
      <c r="BO418" s="152"/>
      <c r="BP418" s="117">
        <v>3.04</v>
      </c>
      <c r="BQ418" s="13"/>
      <c r="BR418" s="37"/>
      <c r="BS418" s="43"/>
      <c r="BU418" s="27"/>
      <c r="BV418" s="27"/>
      <c r="BW418" s="152"/>
      <c r="BX418" s="152" t="s">
        <v>719</v>
      </c>
      <c r="BY418" s="152"/>
      <c r="BZ418" s="152"/>
      <c r="CA418" s="152"/>
      <c r="CB418" s="152"/>
      <c r="CC418" s="152"/>
      <c r="CD418" s="117">
        <v>2.28</v>
      </c>
      <c r="CE418" s="13"/>
      <c r="CF418" s="37"/>
      <c r="CG418" s="43"/>
      <c r="CI418" s="102"/>
      <c r="CJ418" s="27"/>
      <c r="CK418" s="152"/>
      <c r="CL418" s="152" t="s">
        <v>719</v>
      </c>
      <c r="CM418" s="152"/>
      <c r="CN418" s="152"/>
      <c r="CO418" s="152"/>
      <c r="CP418" s="152"/>
      <c r="CQ418" s="152"/>
      <c r="CR418" s="117">
        <v>2.68</v>
      </c>
      <c r="CS418" s="13"/>
      <c r="CT418" s="37"/>
      <c r="CU418" s="43"/>
    </row>
    <row r="419" spans="3:99" s="11" customFormat="1" ht="9.75" customHeight="1">
      <c r="C419" s="16"/>
      <c r="D419" s="90" t="s">
        <v>182</v>
      </c>
      <c r="E419" s="31">
        <v>100</v>
      </c>
      <c r="F419" s="31">
        <v>98.7</v>
      </c>
      <c r="G419" s="31">
        <v>100</v>
      </c>
      <c r="H419" s="31">
        <v>100</v>
      </c>
      <c r="I419" s="31">
        <v>0</v>
      </c>
      <c r="J419" s="31">
        <v>80</v>
      </c>
      <c r="N419" s="16"/>
      <c r="O419" s="91" t="s">
        <v>243</v>
      </c>
      <c r="P419" s="31">
        <v>100</v>
      </c>
      <c r="Q419" s="31">
        <v>97.4</v>
      </c>
      <c r="R419" s="31">
        <v>100</v>
      </c>
      <c r="S419" s="31">
        <v>100</v>
      </c>
      <c r="T419" s="31">
        <v>0</v>
      </c>
      <c r="U419" s="31">
        <v>60</v>
      </c>
      <c r="Y419" s="16"/>
      <c r="Z419" s="90" t="s">
        <v>268</v>
      </c>
      <c r="AA419" s="31">
        <v>100</v>
      </c>
      <c r="AB419" s="31">
        <v>98.7</v>
      </c>
      <c r="AC419" s="31">
        <v>100</v>
      </c>
      <c r="AD419" s="31">
        <v>100</v>
      </c>
      <c r="AE419" s="31">
        <v>0</v>
      </c>
      <c r="AF419" s="31">
        <v>16</v>
      </c>
      <c r="AJ419" s="16"/>
      <c r="AK419" s="90" t="s">
        <v>269</v>
      </c>
      <c r="AL419" s="31">
        <v>100</v>
      </c>
      <c r="AM419" s="31">
        <v>100</v>
      </c>
      <c r="AN419" s="31">
        <v>100</v>
      </c>
      <c r="AO419" s="31">
        <v>100</v>
      </c>
      <c r="AP419" s="31">
        <v>0</v>
      </c>
      <c r="AQ419" s="31">
        <v>28</v>
      </c>
      <c r="AU419" s="152"/>
      <c r="AV419" s="152" t="s">
        <v>720</v>
      </c>
      <c r="AW419" s="152"/>
      <c r="AX419" s="152"/>
      <c r="AY419" s="152"/>
      <c r="AZ419" s="152"/>
      <c r="BA419" s="152"/>
      <c r="BB419" s="117">
        <v>20.1</v>
      </c>
      <c r="BC419" s="13"/>
      <c r="BD419" s="37"/>
      <c r="BE419" s="43"/>
      <c r="BG419" s="27"/>
      <c r="BH419" s="27"/>
      <c r="BI419" s="152"/>
      <c r="BJ419" s="152" t="s">
        <v>720</v>
      </c>
      <c r="BK419" s="152"/>
      <c r="BL419" s="152"/>
      <c r="BM419" s="152"/>
      <c r="BN419" s="152"/>
      <c r="BO419" s="152"/>
      <c r="BP419" s="117">
        <v>29.5</v>
      </c>
      <c r="BQ419" s="13"/>
      <c r="BR419" s="37"/>
      <c r="BS419" s="43"/>
      <c r="BU419" s="27"/>
      <c r="BV419" s="27"/>
      <c r="BW419" s="152"/>
      <c r="BX419" s="152" t="s">
        <v>720</v>
      </c>
      <c r="BY419" s="152"/>
      <c r="BZ419" s="152"/>
      <c r="CA419" s="152"/>
      <c r="CB419" s="152"/>
      <c r="CC419" s="152"/>
      <c r="CD419" s="117">
        <v>17.8</v>
      </c>
      <c r="CE419" s="13"/>
      <c r="CF419" s="37"/>
      <c r="CG419" s="43"/>
      <c r="CI419" s="102"/>
      <c r="CJ419" s="27"/>
      <c r="CK419" s="152"/>
      <c r="CL419" s="152" t="s">
        <v>720</v>
      </c>
      <c r="CM419" s="152"/>
      <c r="CN419" s="152"/>
      <c r="CO419" s="152"/>
      <c r="CP419" s="152"/>
      <c r="CQ419" s="152"/>
      <c r="CR419" s="117">
        <v>28.2</v>
      </c>
      <c r="CS419" s="13"/>
      <c r="CT419" s="37"/>
      <c r="CU419" s="43"/>
    </row>
    <row r="420" spans="3:99" s="11" customFormat="1" ht="9.75" customHeight="1">
      <c r="C420" s="16"/>
      <c r="D420" s="90" t="s">
        <v>234</v>
      </c>
      <c r="E420" s="31">
        <v>100</v>
      </c>
      <c r="F420" s="31">
        <v>100</v>
      </c>
      <c r="G420" s="31">
        <v>100</v>
      </c>
      <c r="H420" s="31">
        <v>100</v>
      </c>
      <c r="I420" s="31">
        <v>0</v>
      </c>
      <c r="J420" s="31">
        <v>76</v>
      </c>
      <c r="N420" s="16"/>
      <c r="O420" s="91" t="s">
        <v>191</v>
      </c>
      <c r="P420" s="31">
        <v>94</v>
      </c>
      <c r="Q420" s="31">
        <v>100</v>
      </c>
      <c r="R420" s="31">
        <v>100</v>
      </c>
      <c r="S420" s="31">
        <v>88</v>
      </c>
      <c r="T420" s="31">
        <v>0</v>
      </c>
      <c r="U420" s="31">
        <v>45.5</v>
      </c>
      <c r="Y420" s="16"/>
      <c r="Z420" s="90" t="s">
        <v>184</v>
      </c>
      <c r="AA420" s="31">
        <v>99.7</v>
      </c>
      <c r="AB420" s="31">
        <v>97.4</v>
      </c>
      <c r="AC420" s="31">
        <v>100</v>
      </c>
      <c r="AD420" s="31">
        <v>100</v>
      </c>
      <c r="AE420" s="31">
        <v>0</v>
      </c>
      <c r="AF420" s="31">
        <v>16</v>
      </c>
      <c r="AJ420" s="16"/>
      <c r="AK420" s="90" t="s">
        <v>221</v>
      </c>
      <c r="AL420" s="31">
        <v>98.3</v>
      </c>
      <c r="AM420" s="31">
        <v>100</v>
      </c>
      <c r="AN420" s="31">
        <v>100</v>
      </c>
      <c r="AO420" s="31">
        <v>96</v>
      </c>
      <c r="AP420" s="31">
        <v>0</v>
      </c>
      <c r="AQ420" s="31">
        <v>25</v>
      </c>
      <c r="AU420" s="152"/>
      <c r="AV420" s="152" t="s">
        <v>721</v>
      </c>
      <c r="AW420" s="152"/>
      <c r="AX420" s="152"/>
      <c r="AY420" s="152"/>
      <c r="AZ420" s="152"/>
      <c r="BA420" s="152"/>
      <c r="BB420" s="117">
        <v>3.36</v>
      </c>
      <c r="BC420" s="13"/>
      <c r="BD420" s="37"/>
      <c r="BE420" s="43"/>
      <c r="BG420" s="27"/>
      <c r="BH420" s="27"/>
      <c r="BI420" s="152"/>
      <c r="BJ420" s="152" t="s">
        <v>721</v>
      </c>
      <c r="BK420" s="152"/>
      <c r="BL420" s="152"/>
      <c r="BM420" s="152"/>
      <c r="BN420" s="152"/>
      <c r="BO420" s="152"/>
      <c r="BP420" s="117">
        <v>5.14</v>
      </c>
      <c r="BQ420" s="13"/>
      <c r="BR420" s="37"/>
      <c r="BS420" s="43"/>
      <c r="BU420" s="27"/>
      <c r="BV420" s="27"/>
      <c r="BW420" s="152"/>
      <c r="BX420" s="152" t="s">
        <v>721</v>
      </c>
      <c r="BY420" s="152"/>
      <c r="BZ420" s="152"/>
      <c r="CA420" s="152"/>
      <c r="CB420" s="152"/>
      <c r="CC420" s="152"/>
      <c r="CD420" s="117">
        <v>3.1</v>
      </c>
      <c r="CE420" s="13"/>
      <c r="CF420" s="37"/>
      <c r="CG420" s="43"/>
      <c r="CI420" s="102"/>
      <c r="CJ420" s="27"/>
      <c r="CK420" s="152"/>
      <c r="CL420" s="152" t="s">
        <v>721</v>
      </c>
      <c r="CM420" s="152"/>
      <c r="CN420" s="152"/>
      <c r="CO420" s="152"/>
      <c r="CP420" s="152"/>
      <c r="CQ420" s="152"/>
      <c r="CR420" s="117">
        <v>4.9</v>
      </c>
      <c r="CS420" s="13"/>
      <c r="CT420" s="37"/>
      <c r="CU420" s="43"/>
    </row>
    <row r="421" spans="3:99" s="11" customFormat="1" ht="9.75" customHeight="1">
      <c r="C421" s="16"/>
      <c r="D421" s="90" t="s">
        <v>246</v>
      </c>
      <c r="E421" s="31">
        <v>100</v>
      </c>
      <c r="F421" s="31">
        <v>98.7</v>
      </c>
      <c r="G421" s="31">
        <v>100</v>
      </c>
      <c r="H421" s="31">
        <v>100</v>
      </c>
      <c r="I421" s="31">
        <v>0</v>
      </c>
      <c r="J421" s="31">
        <v>76</v>
      </c>
      <c r="N421" s="16"/>
      <c r="O421" s="91" t="s">
        <v>231</v>
      </c>
      <c r="P421" s="31">
        <v>94.4</v>
      </c>
      <c r="Q421" s="31">
        <v>97.4</v>
      </c>
      <c r="R421" s="31">
        <v>100</v>
      </c>
      <c r="S421" s="31">
        <v>84</v>
      </c>
      <c r="T421" s="31">
        <v>0</v>
      </c>
      <c r="U421" s="31">
        <v>42.9</v>
      </c>
      <c r="Y421" s="16"/>
      <c r="Z421" s="90" t="s">
        <v>252</v>
      </c>
      <c r="AA421" s="31">
        <v>99.7</v>
      </c>
      <c r="AB421" s="31">
        <v>100</v>
      </c>
      <c r="AC421" s="31">
        <v>100</v>
      </c>
      <c r="AD421" s="31">
        <v>100</v>
      </c>
      <c r="AE421" s="31">
        <v>0</v>
      </c>
      <c r="AF421" s="31">
        <v>8</v>
      </c>
      <c r="AJ421" s="16"/>
      <c r="AK421" s="90" t="s">
        <v>297</v>
      </c>
      <c r="AL421" s="31">
        <v>100</v>
      </c>
      <c r="AM421" s="31">
        <v>100</v>
      </c>
      <c r="AN421" s="31">
        <v>100</v>
      </c>
      <c r="AO421" s="31">
        <v>100</v>
      </c>
      <c r="AP421" s="31">
        <v>0</v>
      </c>
      <c r="AQ421" s="31">
        <v>16</v>
      </c>
      <c r="AT421" s="1"/>
      <c r="AU421" s="152" t="s">
        <v>722</v>
      </c>
      <c r="AV421" s="152" t="s">
        <v>718</v>
      </c>
      <c r="AW421" s="152"/>
      <c r="AX421" s="152"/>
      <c r="AY421" s="152"/>
      <c r="AZ421" s="152"/>
      <c r="BA421" s="152"/>
      <c r="BB421" s="117">
        <v>9.7</v>
      </c>
      <c r="BC421" s="13"/>
      <c r="BD421" s="37"/>
      <c r="BE421" s="43"/>
      <c r="BG421" s="27"/>
      <c r="BH421" s="27"/>
      <c r="BI421" s="152" t="s">
        <v>722</v>
      </c>
      <c r="BJ421" s="152" t="s">
        <v>718</v>
      </c>
      <c r="BK421" s="152"/>
      <c r="BL421" s="152"/>
      <c r="BM421" s="152"/>
      <c r="BN421" s="152"/>
      <c r="BO421" s="152"/>
      <c r="BP421" s="117">
        <v>9</v>
      </c>
      <c r="BQ421" s="13"/>
      <c r="BR421" s="37"/>
      <c r="BS421" s="43"/>
      <c r="BU421" s="27"/>
      <c r="BV421" s="27"/>
      <c r="BW421" s="152" t="s">
        <v>722</v>
      </c>
      <c r="BX421" s="152" t="s">
        <v>718</v>
      </c>
      <c r="BY421" s="152"/>
      <c r="BZ421" s="152"/>
      <c r="CA421" s="152"/>
      <c r="CB421" s="152"/>
      <c r="CC421" s="152"/>
      <c r="CD421" s="117">
        <v>6.9</v>
      </c>
      <c r="CE421" s="13"/>
      <c r="CF421" s="37"/>
      <c r="CG421" s="43"/>
      <c r="CI421" s="102"/>
      <c r="CJ421" s="27"/>
      <c r="CK421" s="152" t="s">
        <v>722</v>
      </c>
      <c r="CL421" s="152" t="s">
        <v>718</v>
      </c>
      <c r="CM421" s="152"/>
      <c r="CN421" s="152"/>
      <c r="CO421" s="152"/>
      <c r="CP421" s="152"/>
      <c r="CQ421" s="152"/>
      <c r="CR421" s="117">
        <v>9.1</v>
      </c>
      <c r="CS421" s="13"/>
      <c r="CT421" s="37"/>
      <c r="CU421" s="43"/>
    </row>
    <row r="422" spans="3:99" s="11" customFormat="1" ht="9.75" customHeight="1">
      <c r="C422" s="16"/>
      <c r="D422" s="90" t="s">
        <v>226</v>
      </c>
      <c r="E422" s="31">
        <v>99.7</v>
      </c>
      <c r="F422" s="31">
        <v>98.7</v>
      </c>
      <c r="G422" s="31">
        <v>100</v>
      </c>
      <c r="H422" s="31">
        <v>100</v>
      </c>
      <c r="I422" s="31">
        <v>0</v>
      </c>
      <c r="J422" s="31">
        <v>76</v>
      </c>
      <c r="N422" s="16"/>
      <c r="O422" s="91" t="s">
        <v>171</v>
      </c>
      <c r="P422" s="31">
        <v>96.7</v>
      </c>
      <c r="Q422" s="31">
        <v>100</v>
      </c>
      <c r="R422" s="31">
        <v>100</v>
      </c>
      <c r="S422" s="31">
        <v>84</v>
      </c>
      <c r="T422" s="31">
        <v>0</v>
      </c>
      <c r="U422" s="31">
        <v>33.3</v>
      </c>
      <c r="Y422" s="16"/>
      <c r="Z422" s="90" t="s">
        <v>36</v>
      </c>
      <c r="AA422" s="31">
        <v>100</v>
      </c>
      <c r="AB422" s="31">
        <v>97.4</v>
      </c>
      <c r="AC422" s="31">
        <v>100</v>
      </c>
      <c r="AD422" s="31">
        <v>100</v>
      </c>
      <c r="AE422" s="31">
        <v>0</v>
      </c>
      <c r="AF422" s="31">
        <v>8</v>
      </c>
      <c r="AJ422" s="16"/>
      <c r="AK422" s="90" t="s">
        <v>205</v>
      </c>
      <c r="AL422" s="31">
        <v>99.7</v>
      </c>
      <c r="AM422" s="31">
        <v>97.4</v>
      </c>
      <c r="AN422" s="31">
        <v>100</v>
      </c>
      <c r="AO422" s="31">
        <v>100</v>
      </c>
      <c r="AP422" s="31">
        <v>0</v>
      </c>
      <c r="AQ422" s="31">
        <v>16</v>
      </c>
      <c r="AT422" s="1"/>
      <c r="AU422" s="152"/>
      <c r="AV422" s="152" t="s">
        <v>719</v>
      </c>
      <c r="AW422" s="152"/>
      <c r="AX422" s="152"/>
      <c r="AY422" s="152"/>
      <c r="AZ422" s="152"/>
      <c r="BA422" s="152"/>
      <c r="BB422" s="117">
        <v>1.94</v>
      </c>
      <c r="BC422" s="13"/>
      <c r="BD422" s="37"/>
      <c r="BE422" s="43"/>
      <c r="BG422" s="27"/>
      <c r="BH422" s="27"/>
      <c r="BI422" s="152"/>
      <c r="BJ422" s="152" t="s">
        <v>719</v>
      </c>
      <c r="BK422" s="152"/>
      <c r="BL422" s="152"/>
      <c r="BM422" s="152"/>
      <c r="BN422" s="152"/>
      <c r="BO422" s="152"/>
      <c r="BP422" s="117">
        <v>1.8</v>
      </c>
      <c r="BQ422" s="13"/>
      <c r="BR422" s="37"/>
      <c r="BS422" s="43"/>
      <c r="BU422" s="27"/>
      <c r="BV422" s="27"/>
      <c r="BW422" s="152"/>
      <c r="BX422" s="152" t="s">
        <v>719</v>
      </c>
      <c r="BY422" s="152"/>
      <c r="BZ422" s="152"/>
      <c r="CA422" s="152"/>
      <c r="CB422" s="152"/>
      <c r="CC422" s="152"/>
      <c r="CD422" s="117">
        <v>1.38</v>
      </c>
      <c r="CE422" s="13"/>
      <c r="CF422" s="37"/>
      <c r="CG422" s="43"/>
      <c r="CI422" s="102"/>
      <c r="CJ422" s="27"/>
      <c r="CK422" s="152"/>
      <c r="CL422" s="152" t="s">
        <v>719</v>
      </c>
      <c r="CM422" s="152"/>
      <c r="CN422" s="152"/>
      <c r="CO422" s="152"/>
      <c r="CP422" s="152"/>
      <c r="CQ422" s="152"/>
      <c r="CR422" s="117">
        <v>1.81</v>
      </c>
      <c r="CS422" s="13"/>
      <c r="CT422" s="37"/>
      <c r="CU422" s="43"/>
    </row>
    <row r="423" spans="3:99" s="11" customFormat="1" ht="9.75" customHeight="1">
      <c r="C423" s="16"/>
      <c r="D423" s="90" t="s">
        <v>174</v>
      </c>
      <c r="E423" s="31">
        <v>100</v>
      </c>
      <c r="F423" s="31">
        <v>97.4</v>
      </c>
      <c r="G423" s="31">
        <v>100</v>
      </c>
      <c r="H423" s="31">
        <v>100</v>
      </c>
      <c r="I423" s="31">
        <v>0</v>
      </c>
      <c r="J423" s="31">
        <v>76</v>
      </c>
      <c r="N423" s="16"/>
      <c r="O423" s="91" t="s">
        <v>43</v>
      </c>
      <c r="P423" s="31">
        <v>100</v>
      </c>
      <c r="Q423" s="31">
        <v>100</v>
      </c>
      <c r="R423" s="31">
        <v>100</v>
      </c>
      <c r="S423" s="31">
        <v>100</v>
      </c>
      <c r="T423" s="31">
        <v>0</v>
      </c>
      <c r="U423" s="31">
        <v>28</v>
      </c>
      <c r="Y423" s="16"/>
      <c r="Z423" s="90" t="s">
        <v>272</v>
      </c>
      <c r="AA423" s="31">
        <v>100</v>
      </c>
      <c r="AB423" s="31">
        <v>97.4</v>
      </c>
      <c r="AC423" s="31">
        <v>100</v>
      </c>
      <c r="AD423" s="31">
        <v>100</v>
      </c>
      <c r="AE423" s="31">
        <v>0</v>
      </c>
      <c r="AF423" s="31">
        <v>8</v>
      </c>
      <c r="AJ423" s="16"/>
      <c r="AK423" s="90" t="s">
        <v>177</v>
      </c>
      <c r="AL423" s="31">
        <v>100</v>
      </c>
      <c r="AM423" s="31">
        <v>100</v>
      </c>
      <c r="AN423" s="31">
        <v>100</v>
      </c>
      <c r="AO423" s="31">
        <v>100</v>
      </c>
      <c r="AP423" s="31">
        <v>0</v>
      </c>
      <c r="AQ423" s="31">
        <v>12</v>
      </c>
      <c r="AU423" s="152"/>
      <c r="AV423" s="152" t="s">
        <v>720</v>
      </c>
      <c r="AW423" s="152"/>
      <c r="AX423" s="152"/>
      <c r="AY423" s="152"/>
      <c r="AZ423" s="152"/>
      <c r="BA423" s="152"/>
      <c r="BB423" s="117">
        <v>37</v>
      </c>
      <c r="BC423" s="13"/>
      <c r="BD423" s="37"/>
      <c r="BE423" s="43"/>
      <c r="BG423" s="27"/>
      <c r="BH423" s="27"/>
      <c r="BI423" s="152"/>
      <c r="BJ423" s="152" t="s">
        <v>720</v>
      </c>
      <c r="BK423" s="152"/>
      <c r="BL423" s="152"/>
      <c r="BM423" s="152"/>
      <c r="BN423" s="152"/>
      <c r="BO423" s="152"/>
      <c r="BP423" s="117">
        <v>29.4</v>
      </c>
      <c r="BQ423" s="13"/>
      <c r="BR423" s="37"/>
      <c r="BS423" s="43"/>
      <c r="BU423" s="27"/>
      <c r="BV423" s="27"/>
      <c r="BW423" s="152"/>
      <c r="BX423" s="152" t="s">
        <v>720</v>
      </c>
      <c r="BY423" s="152"/>
      <c r="BZ423" s="152"/>
      <c r="CA423" s="152"/>
      <c r="CB423" s="152"/>
      <c r="CC423" s="152"/>
      <c r="CD423" s="117">
        <v>17.9</v>
      </c>
      <c r="CE423" s="13"/>
      <c r="CF423" s="37"/>
      <c r="CG423" s="43"/>
      <c r="CI423" s="102"/>
      <c r="CJ423" s="27"/>
      <c r="CK423" s="152"/>
      <c r="CL423" s="152" t="s">
        <v>720</v>
      </c>
      <c r="CM423" s="152"/>
      <c r="CN423" s="152"/>
      <c r="CO423" s="152"/>
      <c r="CP423" s="152"/>
      <c r="CQ423" s="152"/>
      <c r="CR423" s="117">
        <v>23.9</v>
      </c>
      <c r="CS423" s="13"/>
      <c r="CT423" s="37"/>
      <c r="CU423" s="43"/>
    </row>
    <row r="424" spans="3:99" s="11" customFormat="1" ht="9.75" customHeight="1">
      <c r="C424" s="16"/>
      <c r="D424" s="90" t="s">
        <v>274</v>
      </c>
      <c r="E424" s="31">
        <v>99.7</v>
      </c>
      <c r="F424" s="31">
        <v>96.2</v>
      </c>
      <c r="G424" s="31">
        <v>100</v>
      </c>
      <c r="H424" s="31">
        <v>100</v>
      </c>
      <c r="I424" s="31">
        <v>0</v>
      </c>
      <c r="J424" s="31">
        <v>76</v>
      </c>
      <c r="N424" s="16"/>
      <c r="O424" s="91" t="s">
        <v>287</v>
      </c>
      <c r="P424" s="31">
        <v>100</v>
      </c>
      <c r="Q424" s="31">
        <v>100</v>
      </c>
      <c r="R424" s="31">
        <v>100</v>
      </c>
      <c r="S424" s="31">
        <v>100</v>
      </c>
      <c r="T424" s="31">
        <v>0</v>
      </c>
      <c r="U424" s="31">
        <v>28</v>
      </c>
      <c r="Y424" s="16"/>
      <c r="Z424" s="90" t="s">
        <v>28</v>
      </c>
      <c r="AA424" s="31">
        <v>98</v>
      </c>
      <c r="AB424" s="31">
        <v>100</v>
      </c>
      <c r="AC424" s="31">
        <v>100</v>
      </c>
      <c r="AD424" s="31">
        <v>96</v>
      </c>
      <c r="AE424" s="31">
        <v>0</v>
      </c>
      <c r="AF424" s="31">
        <v>4.2</v>
      </c>
      <c r="AJ424" s="16"/>
      <c r="AK424" s="90" t="s">
        <v>209</v>
      </c>
      <c r="AL424" s="31">
        <v>99.7</v>
      </c>
      <c r="AM424" s="31">
        <v>100</v>
      </c>
      <c r="AN424" s="31">
        <v>100</v>
      </c>
      <c r="AO424" s="31">
        <v>100</v>
      </c>
      <c r="AP424" s="31">
        <v>0</v>
      </c>
      <c r="AQ424" s="31">
        <v>12</v>
      </c>
      <c r="AU424" s="152"/>
      <c r="AV424" s="152" t="s">
        <v>721</v>
      </c>
      <c r="AW424" s="152"/>
      <c r="AX424" s="152"/>
      <c r="AY424" s="152"/>
      <c r="AZ424" s="152"/>
      <c r="BA424" s="152"/>
      <c r="BB424" s="117">
        <v>4.39</v>
      </c>
      <c r="BC424" s="13"/>
      <c r="BD424" s="37"/>
      <c r="BE424" s="43"/>
      <c r="BG424" s="27"/>
      <c r="BH424" s="27"/>
      <c r="BI424" s="152"/>
      <c r="BJ424" s="152" t="s">
        <v>721</v>
      </c>
      <c r="BK424" s="152"/>
      <c r="BL424" s="152"/>
      <c r="BM424" s="152"/>
      <c r="BN424" s="152"/>
      <c r="BO424" s="152"/>
      <c r="BP424" s="117">
        <v>3.62</v>
      </c>
      <c r="BQ424" s="13"/>
      <c r="BR424" s="37"/>
      <c r="BS424" s="43"/>
      <c r="BU424" s="27"/>
      <c r="BV424" s="27"/>
      <c r="BW424" s="152"/>
      <c r="BX424" s="152" t="s">
        <v>721</v>
      </c>
      <c r="BY424" s="152"/>
      <c r="BZ424" s="152"/>
      <c r="CA424" s="152"/>
      <c r="CB424" s="152"/>
      <c r="CC424" s="152"/>
      <c r="CD424" s="117">
        <v>2.25</v>
      </c>
      <c r="CE424" s="13"/>
      <c r="CF424" s="37"/>
      <c r="CG424" s="43"/>
      <c r="CI424" s="102"/>
      <c r="CJ424" s="27"/>
      <c r="CK424" s="152"/>
      <c r="CL424" s="152" t="s">
        <v>721</v>
      </c>
      <c r="CM424" s="152"/>
      <c r="CN424" s="152"/>
      <c r="CO424" s="152"/>
      <c r="CP424" s="152"/>
      <c r="CQ424" s="152"/>
      <c r="CR424" s="117">
        <v>2.94</v>
      </c>
      <c r="CS424" s="13"/>
      <c r="CT424" s="37"/>
      <c r="CU424" s="43"/>
    </row>
    <row r="425" spans="3:100" s="11" customFormat="1" ht="9.75" customHeight="1">
      <c r="C425" s="16"/>
      <c r="D425" s="90" t="s">
        <v>238</v>
      </c>
      <c r="E425" s="31">
        <v>100</v>
      </c>
      <c r="F425" s="31">
        <v>100</v>
      </c>
      <c r="G425" s="31">
        <v>100</v>
      </c>
      <c r="H425" s="31">
        <v>100</v>
      </c>
      <c r="I425" s="31">
        <v>0</v>
      </c>
      <c r="J425" s="31">
        <v>72</v>
      </c>
      <c r="N425" s="16"/>
      <c r="O425" s="91" t="s">
        <v>259</v>
      </c>
      <c r="P425" s="31">
        <v>100</v>
      </c>
      <c r="Q425" s="31">
        <v>100</v>
      </c>
      <c r="R425" s="31">
        <v>100</v>
      </c>
      <c r="S425" s="31">
        <v>100</v>
      </c>
      <c r="T425" s="31">
        <v>0</v>
      </c>
      <c r="U425" s="31">
        <v>20</v>
      </c>
      <c r="Y425" s="16"/>
      <c r="Z425" s="90" t="s">
        <v>264</v>
      </c>
      <c r="AA425" s="31">
        <v>98.3</v>
      </c>
      <c r="AB425" s="31">
        <v>98.7</v>
      </c>
      <c r="AC425" s="31">
        <v>98.7</v>
      </c>
      <c r="AD425" s="31">
        <v>100</v>
      </c>
      <c r="AE425" s="31">
        <v>0</v>
      </c>
      <c r="AF425" s="31">
        <v>4</v>
      </c>
      <c r="AJ425" s="16"/>
      <c r="AK425" s="90" t="s">
        <v>285</v>
      </c>
      <c r="AL425" s="31">
        <v>100</v>
      </c>
      <c r="AM425" s="31">
        <v>100</v>
      </c>
      <c r="AN425" s="31">
        <v>100</v>
      </c>
      <c r="AO425" s="31">
        <v>100</v>
      </c>
      <c r="AP425" s="31">
        <v>0</v>
      </c>
      <c r="AQ425" s="31">
        <v>8</v>
      </c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50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50"/>
      <c r="BT425" s="1"/>
      <c r="BU425" s="34"/>
      <c r="BV425" s="34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50"/>
      <c r="CH425" s="1"/>
      <c r="CI425" s="102"/>
      <c r="CJ425" s="34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50"/>
      <c r="CV425" s="1"/>
    </row>
    <row r="426" spans="3:100" s="11" customFormat="1" ht="9.75" customHeight="1">
      <c r="C426" s="16"/>
      <c r="D426" s="90" t="s">
        <v>242</v>
      </c>
      <c r="E426" s="31">
        <v>99.7</v>
      </c>
      <c r="F426" s="31">
        <v>100</v>
      </c>
      <c r="G426" s="31">
        <v>100</v>
      </c>
      <c r="H426" s="31">
        <v>100</v>
      </c>
      <c r="I426" s="31">
        <v>0</v>
      </c>
      <c r="J426" s="31">
        <v>72</v>
      </c>
      <c r="N426" s="16"/>
      <c r="O426" s="91" t="s">
        <v>227</v>
      </c>
      <c r="P426" s="31">
        <v>99.7</v>
      </c>
      <c r="Q426" s="31">
        <v>98.7</v>
      </c>
      <c r="R426" s="31">
        <v>100</v>
      </c>
      <c r="S426" s="31">
        <v>100</v>
      </c>
      <c r="T426" s="31">
        <v>0</v>
      </c>
      <c r="U426" s="31">
        <v>20</v>
      </c>
      <c r="Y426" s="16"/>
      <c r="Z426" s="90" t="s">
        <v>176</v>
      </c>
      <c r="AA426" s="31">
        <v>100</v>
      </c>
      <c r="AB426" s="31">
        <v>100</v>
      </c>
      <c r="AC426" s="31">
        <v>100</v>
      </c>
      <c r="AD426" s="31">
        <v>100</v>
      </c>
      <c r="AE426" s="31">
        <v>0</v>
      </c>
      <c r="AF426" s="31">
        <v>0</v>
      </c>
      <c r="AJ426" s="16"/>
      <c r="AK426" s="90" t="s">
        <v>173</v>
      </c>
      <c r="AL426" s="31">
        <v>99.7</v>
      </c>
      <c r="AM426" s="31">
        <v>100</v>
      </c>
      <c r="AN426" s="31">
        <v>100</v>
      </c>
      <c r="AO426" s="31">
        <v>100</v>
      </c>
      <c r="AP426" s="31">
        <v>0</v>
      </c>
      <c r="AQ426" s="31">
        <v>8</v>
      </c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50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50"/>
      <c r="BT426" s="1"/>
      <c r="BU426" s="34"/>
      <c r="BV426" s="34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50"/>
      <c r="CH426" s="1"/>
      <c r="CI426" s="102"/>
      <c r="CJ426" s="34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50"/>
      <c r="CV426" s="1"/>
    </row>
    <row r="427" spans="3:100" s="11" customFormat="1" ht="9.75" customHeight="1">
      <c r="C427" s="16"/>
      <c r="D427" s="90" t="s">
        <v>214</v>
      </c>
      <c r="E427" s="31">
        <v>100</v>
      </c>
      <c r="F427" s="31">
        <v>100</v>
      </c>
      <c r="G427" s="31">
        <v>100</v>
      </c>
      <c r="H427" s="31">
        <v>100</v>
      </c>
      <c r="I427" s="31">
        <v>0</v>
      </c>
      <c r="J427" s="31">
        <v>68</v>
      </c>
      <c r="N427" s="16"/>
      <c r="O427" s="91" t="s">
        <v>279</v>
      </c>
      <c r="P427" s="31">
        <v>100</v>
      </c>
      <c r="Q427" s="31">
        <v>100</v>
      </c>
      <c r="R427" s="31">
        <v>100</v>
      </c>
      <c r="S427" s="31">
        <v>100</v>
      </c>
      <c r="T427" s="31">
        <v>0</v>
      </c>
      <c r="U427" s="31">
        <v>16</v>
      </c>
      <c r="Y427" s="16"/>
      <c r="Z427" s="90" t="s">
        <v>196</v>
      </c>
      <c r="AA427" s="31">
        <v>100</v>
      </c>
      <c r="AB427" s="31">
        <v>100</v>
      </c>
      <c r="AC427" s="31">
        <v>100</v>
      </c>
      <c r="AD427" s="31">
        <v>100</v>
      </c>
      <c r="AE427" s="31">
        <v>0</v>
      </c>
      <c r="AF427" s="31">
        <v>0</v>
      </c>
      <c r="AJ427" s="16"/>
      <c r="AK427" s="90" t="s">
        <v>201</v>
      </c>
      <c r="AL427" s="31">
        <v>99.7</v>
      </c>
      <c r="AM427" s="31">
        <v>100</v>
      </c>
      <c r="AN427" s="31">
        <v>100</v>
      </c>
      <c r="AO427" s="31">
        <v>100</v>
      </c>
      <c r="AP427" s="31">
        <v>0</v>
      </c>
      <c r="AQ427" s="31">
        <v>8</v>
      </c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50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50"/>
      <c r="BT427" s="1"/>
      <c r="BU427" s="34"/>
      <c r="BV427" s="34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50"/>
      <c r="CH427" s="1"/>
      <c r="CI427" s="102"/>
      <c r="CJ427" s="34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50"/>
      <c r="CV427" s="1"/>
    </row>
    <row r="428" spans="3:100" s="11" customFormat="1" ht="9.75" customHeight="1">
      <c r="C428" s="16"/>
      <c r="D428" s="90" t="s">
        <v>278</v>
      </c>
      <c r="E428" s="31">
        <v>100</v>
      </c>
      <c r="F428" s="31">
        <v>100</v>
      </c>
      <c r="G428" s="31">
        <v>100</v>
      </c>
      <c r="H428" s="31">
        <v>100</v>
      </c>
      <c r="I428" s="31">
        <v>0</v>
      </c>
      <c r="J428" s="31">
        <v>68</v>
      </c>
      <c r="N428" s="16"/>
      <c r="O428" s="91" t="s">
        <v>211</v>
      </c>
      <c r="P428" s="31">
        <v>99.7</v>
      </c>
      <c r="Q428" s="31">
        <v>97.4</v>
      </c>
      <c r="R428" s="31">
        <v>100</v>
      </c>
      <c r="S428" s="31">
        <v>100</v>
      </c>
      <c r="T428" s="31">
        <v>0</v>
      </c>
      <c r="U428" s="31">
        <v>12</v>
      </c>
      <c r="Y428" s="16"/>
      <c r="Z428" s="90" t="s">
        <v>276</v>
      </c>
      <c r="AA428" s="31">
        <v>100</v>
      </c>
      <c r="AB428" s="31">
        <v>100</v>
      </c>
      <c r="AC428" s="31">
        <v>100</v>
      </c>
      <c r="AD428" s="31">
        <v>100</v>
      </c>
      <c r="AE428" s="31">
        <v>0</v>
      </c>
      <c r="AF428" s="31">
        <v>0</v>
      </c>
      <c r="AJ428" s="16"/>
      <c r="AK428" s="90" t="s">
        <v>293</v>
      </c>
      <c r="AL428" s="31">
        <v>99.7</v>
      </c>
      <c r="AM428" s="31">
        <v>98.7</v>
      </c>
      <c r="AN428" s="31">
        <v>100</v>
      </c>
      <c r="AO428" s="31">
        <v>100</v>
      </c>
      <c r="AP428" s="31">
        <v>0</v>
      </c>
      <c r="AQ428" s="31">
        <v>8</v>
      </c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50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50"/>
      <c r="BT428" s="1"/>
      <c r="BU428" s="34"/>
      <c r="BV428" s="34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50"/>
      <c r="CH428" s="1"/>
      <c r="CI428" s="102"/>
      <c r="CJ428" s="34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50"/>
      <c r="CV428" s="1"/>
    </row>
    <row r="429" spans="3:100" s="11" customFormat="1" ht="9.75" customHeight="1">
      <c r="C429" s="16"/>
      <c r="D429" s="90" t="s">
        <v>66</v>
      </c>
      <c r="E429" s="31">
        <v>98.7</v>
      </c>
      <c r="F429" s="31">
        <v>98.7</v>
      </c>
      <c r="G429" s="31">
        <v>100</v>
      </c>
      <c r="H429" s="31">
        <v>96</v>
      </c>
      <c r="I429" s="31">
        <v>0.7</v>
      </c>
      <c r="J429" s="31">
        <v>66.7</v>
      </c>
      <c r="N429" s="16"/>
      <c r="O429" s="91" t="s">
        <v>187</v>
      </c>
      <c r="P429" s="31">
        <v>93</v>
      </c>
      <c r="Q429" s="31">
        <v>97.4</v>
      </c>
      <c r="R429" s="31">
        <v>98.7</v>
      </c>
      <c r="S429" s="31">
        <v>96</v>
      </c>
      <c r="T429" s="31">
        <v>0</v>
      </c>
      <c r="U429" s="31">
        <v>8.3</v>
      </c>
      <c r="Y429" s="16"/>
      <c r="Z429" s="90" t="s">
        <v>280</v>
      </c>
      <c r="AA429" s="31">
        <v>100</v>
      </c>
      <c r="AB429" s="31">
        <v>100</v>
      </c>
      <c r="AC429" s="31">
        <v>100</v>
      </c>
      <c r="AD429" s="31">
        <v>100</v>
      </c>
      <c r="AE429" s="31">
        <v>0</v>
      </c>
      <c r="AF429" s="31">
        <v>0</v>
      </c>
      <c r="AJ429" s="16"/>
      <c r="AK429" s="90" t="s">
        <v>237</v>
      </c>
      <c r="AL429" s="31">
        <v>98</v>
      </c>
      <c r="AM429" s="31">
        <v>100</v>
      </c>
      <c r="AN429" s="31">
        <v>100</v>
      </c>
      <c r="AO429" s="31">
        <v>95.7</v>
      </c>
      <c r="AP429" s="31">
        <v>18.2</v>
      </c>
      <c r="AQ429" s="31">
        <v>4.5</v>
      </c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50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50"/>
      <c r="BT429" s="1"/>
      <c r="BU429" s="34"/>
      <c r="BV429" s="34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50"/>
      <c r="CH429" s="1"/>
      <c r="CI429" s="102"/>
      <c r="CJ429" s="34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50"/>
      <c r="CV429" s="1"/>
    </row>
    <row r="430" spans="3:100" s="11" customFormat="1" ht="9.75" customHeight="1">
      <c r="C430" s="16"/>
      <c r="D430" s="90" t="s">
        <v>250</v>
      </c>
      <c r="E430" s="31">
        <v>100</v>
      </c>
      <c r="F430" s="31">
        <v>100</v>
      </c>
      <c r="G430" s="31">
        <v>100</v>
      </c>
      <c r="H430" s="31">
        <v>100</v>
      </c>
      <c r="I430" s="31">
        <v>0</v>
      </c>
      <c r="J430" s="31">
        <v>64</v>
      </c>
      <c r="N430" s="16"/>
      <c r="O430" s="91" t="s">
        <v>255</v>
      </c>
      <c r="P430" s="31">
        <v>100</v>
      </c>
      <c r="Q430" s="31">
        <v>100</v>
      </c>
      <c r="R430" s="31">
        <v>100</v>
      </c>
      <c r="S430" s="31">
        <v>100</v>
      </c>
      <c r="T430" s="31">
        <v>0</v>
      </c>
      <c r="U430" s="31">
        <v>8</v>
      </c>
      <c r="Y430" s="16"/>
      <c r="Z430" s="90" t="s">
        <v>208</v>
      </c>
      <c r="AA430" s="31">
        <v>99.7</v>
      </c>
      <c r="AB430" s="31">
        <v>100</v>
      </c>
      <c r="AC430" s="31">
        <v>100</v>
      </c>
      <c r="AD430" s="31">
        <v>100</v>
      </c>
      <c r="AE430" s="31">
        <v>0</v>
      </c>
      <c r="AF430" s="31">
        <v>0</v>
      </c>
      <c r="AJ430" s="16"/>
      <c r="AK430" s="90" t="s">
        <v>249</v>
      </c>
      <c r="AL430" s="31">
        <v>99.7</v>
      </c>
      <c r="AM430" s="31">
        <v>100</v>
      </c>
      <c r="AN430" s="31">
        <v>100</v>
      </c>
      <c r="AO430" s="31">
        <v>100</v>
      </c>
      <c r="AP430" s="31">
        <v>0</v>
      </c>
      <c r="AQ430" s="31">
        <v>4</v>
      </c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50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50"/>
      <c r="BT430" s="1"/>
      <c r="BU430" s="34"/>
      <c r="BV430" s="34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50"/>
      <c r="CH430" s="1"/>
      <c r="CI430" s="102"/>
      <c r="CJ430" s="34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50"/>
      <c r="CV430" s="1"/>
    </row>
    <row r="431" spans="3:100" s="11" customFormat="1" ht="9.75" customHeight="1">
      <c r="C431" s="16"/>
      <c r="D431" s="90" t="s">
        <v>70</v>
      </c>
      <c r="E431" s="31">
        <v>100</v>
      </c>
      <c r="F431" s="31">
        <v>100</v>
      </c>
      <c r="G431" s="31">
        <v>100</v>
      </c>
      <c r="H431" s="31">
        <v>100</v>
      </c>
      <c r="I431" s="31">
        <v>0</v>
      </c>
      <c r="J431" s="31">
        <v>64</v>
      </c>
      <c r="N431" s="16"/>
      <c r="O431" s="91" t="s">
        <v>199</v>
      </c>
      <c r="P431" s="31">
        <v>99.7</v>
      </c>
      <c r="Q431" s="31">
        <v>100</v>
      </c>
      <c r="R431" s="31">
        <v>100</v>
      </c>
      <c r="S431" s="31">
        <v>100</v>
      </c>
      <c r="T431" s="31">
        <v>0</v>
      </c>
      <c r="U431" s="31">
        <v>8</v>
      </c>
      <c r="Y431" s="16"/>
      <c r="Z431" s="90" t="s">
        <v>188</v>
      </c>
      <c r="AA431" s="31">
        <v>96.7</v>
      </c>
      <c r="AB431" s="31">
        <v>100</v>
      </c>
      <c r="AC431" s="31">
        <v>100</v>
      </c>
      <c r="AD431" s="31">
        <v>100</v>
      </c>
      <c r="AE431" s="31">
        <v>0</v>
      </c>
      <c r="AF431" s="31">
        <v>0</v>
      </c>
      <c r="AJ431" s="16"/>
      <c r="AK431" s="90" t="s">
        <v>289</v>
      </c>
      <c r="AL431" s="31">
        <v>98.7</v>
      </c>
      <c r="AM431" s="31">
        <v>100</v>
      </c>
      <c r="AN431" s="31">
        <v>97.4</v>
      </c>
      <c r="AO431" s="31">
        <v>100</v>
      </c>
      <c r="AP431" s="31">
        <v>0</v>
      </c>
      <c r="AQ431" s="31">
        <v>4</v>
      </c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50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50"/>
      <c r="BT431" s="1"/>
      <c r="BU431" s="34"/>
      <c r="BV431" s="34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50"/>
      <c r="CH431" s="1"/>
      <c r="CI431" s="102"/>
      <c r="CJ431" s="34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50"/>
      <c r="CV431" s="1"/>
    </row>
    <row r="432" spans="3:110" s="11" customFormat="1" ht="9.75" customHeight="1">
      <c r="C432" s="16"/>
      <c r="D432" s="90" t="s">
        <v>210</v>
      </c>
      <c r="E432" s="31">
        <v>100</v>
      </c>
      <c r="F432" s="31">
        <v>100</v>
      </c>
      <c r="G432" s="31">
        <v>100</v>
      </c>
      <c r="H432" s="31">
        <v>100</v>
      </c>
      <c r="I432" s="31">
        <v>0</v>
      </c>
      <c r="J432" s="31">
        <v>60</v>
      </c>
      <c r="N432" s="16"/>
      <c r="O432" s="91" t="s">
        <v>295</v>
      </c>
      <c r="P432" s="31">
        <v>100</v>
      </c>
      <c r="Q432" s="31">
        <v>97.4</v>
      </c>
      <c r="R432" s="31">
        <v>100</v>
      </c>
      <c r="S432" s="31">
        <v>100</v>
      </c>
      <c r="T432" s="31">
        <v>0</v>
      </c>
      <c r="U432" s="31">
        <v>8</v>
      </c>
      <c r="Y432" s="16"/>
      <c r="Z432" s="90" t="s">
        <v>236</v>
      </c>
      <c r="AA432" s="31">
        <v>100</v>
      </c>
      <c r="AB432" s="31">
        <v>98.7</v>
      </c>
      <c r="AC432" s="31">
        <v>100</v>
      </c>
      <c r="AD432" s="31">
        <v>100</v>
      </c>
      <c r="AE432" s="31">
        <v>0</v>
      </c>
      <c r="AF432" s="31">
        <v>0</v>
      </c>
      <c r="AJ432" s="16"/>
      <c r="AK432" s="90" t="s">
        <v>273</v>
      </c>
      <c r="AL432" s="31">
        <v>99.7</v>
      </c>
      <c r="AM432" s="31">
        <v>98.7</v>
      </c>
      <c r="AN432" s="31">
        <v>100</v>
      </c>
      <c r="AO432" s="31">
        <v>100</v>
      </c>
      <c r="AP432" s="31">
        <v>0</v>
      </c>
      <c r="AQ432" s="31">
        <v>4</v>
      </c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50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50"/>
      <c r="BT432" s="1"/>
      <c r="BU432" s="34"/>
      <c r="BV432" s="34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50"/>
      <c r="CH432" s="1"/>
      <c r="CI432" s="102"/>
      <c r="CJ432" s="34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50"/>
      <c r="CV432" s="1"/>
      <c r="DC432" s="18"/>
      <c r="DD432" s="18"/>
      <c r="DE432" s="18"/>
      <c r="DF432" s="18"/>
    </row>
    <row r="433" spans="3:110" s="11" customFormat="1" ht="9.75" customHeight="1">
      <c r="C433" s="16"/>
      <c r="D433" s="90" t="s">
        <v>294</v>
      </c>
      <c r="E433" s="31">
        <v>100</v>
      </c>
      <c r="F433" s="31">
        <v>98.7</v>
      </c>
      <c r="G433" s="31">
        <v>100</v>
      </c>
      <c r="H433" s="31">
        <v>100</v>
      </c>
      <c r="I433" s="31">
        <v>0</v>
      </c>
      <c r="J433" s="31">
        <v>56</v>
      </c>
      <c r="N433" s="16"/>
      <c r="O433" s="91" t="s">
        <v>263</v>
      </c>
      <c r="P433" s="31">
        <v>98</v>
      </c>
      <c r="Q433" s="31">
        <v>100</v>
      </c>
      <c r="R433" s="31">
        <v>100</v>
      </c>
      <c r="S433" s="31">
        <v>100</v>
      </c>
      <c r="T433" s="31">
        <v>0</v>
      </c>
      <c r="U433" s="31">
        <v>4</v>
      </c>
      <c r="Y433" s="16"/>
      <c r="Z433" s="90" t="s">
        <v>32</v>
      </c>
      <c r="AA433" s="31">
        <v>100</v>
      </c>
      <c r="AB433" s="31">
        <v>98.7</v>
      </c>
      <c r="AC433" s="31">
        <v>100</v>
      </c>
      <c r="AD433" s="31">
        <v>100</v>
      </c>
      <c r="AE433" s="31">
        <v>0</v>
      </c>
      <c r="AF433" s="31">
        <v>0</v>
      </c>
      <c r="AJ433" s="16"/>
      <c r="AK433" s="90" t="s">
        <v>225</v>
      </c>
      <c r="AL433" s="31">
        <v>98.7</v>
      </c>
      <c r="AM433" s="31">
        <v>100</v>
      </c>
      <c r="AN433" s="31">
        <v>100</v>
      </c>
      <c r="AO433" s="31">
        <v>100</v>
      </c>
      <c r="AP433" s="31">
        <v>0</v>
      </c>
      <c r="AQ433" s="31">
        <v>0</v>
      </c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50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50"/>
      <c r="BT433" s="1"/>
      <c r="BU433" s="34"/>
      <c r="BV433" s="34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50"/>
      <c r="CH433" s="1"/>
      <c r="CI433" s="102"/>
      <c r="CJ433" s="34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50"/>
      <c r="CV433" s="1"/>
      <c r="DC433" s="18"/>
      <c r="DD433" s="18"/>
      <c r="DE433" s="18"/>
      <c r="DF433" s="18"/>
    </row>
    <row r="434" spans="3:110" s="11" customFormat="1" ht="9.75" customHeight="1">
      <c r="C434" s="16"/>
      <c r="D434" s="90" t="s">
        <v>218</v>
      </c>
      <c r="E434" s="31">
        <v>100</v>
      </c>
      <c r="F434" s="31">
        <v>100</v>
      </c>
      <c r="G434" s="31">
        <v>100</v>
      </c>
      <c r="H434" s="31">
        <v>100</v>
      </c>
      <c r="I434" s="31">
        <v>0</v>
      </c>
      <c r="J434" s="31">
        <v>28</v>
      </c>
      <c r="N434" s="16"/>
      <c r="O434" s="91" t="s">
        <v>267</v>
      </c>
      <c r="P434" s="31">
        <v>95</v>
      </c>
      <c r="Q434" s="31">
        <v>100</v>
      </c>
      <c r="R434" s="31">
        <v>100</v>
      </c>
      <c r="S434" s="31">
        <v>95.8</v>
      </c>
      <c r="T434" s="31">
        <v>0</v>
      </c>
      <c r="U434" s="31">
        <v>0</v>
      </c>
      <c r="Y434" s="16"/>
      <c r="Z434" s="90" t="s">
        <v>212</v>
      </c>
      <c r="AA434" s="31">
        <v>100</v>
      </c>
      <c r="AB434" s="31">
        <v>98.7</v>
      </c>
      <c r="AC434" s="31">
        <v>100</v>
      </c>
      <c r="AD434" s="31">
        <v>100</v>
      </c>
      <c r="AE434" s="31">
        <v>0</v>
      </c>
      <c r="AF434" s="31">
        <v>0</v>
      </c>
      <c r="AJ434" s="16"/>
      <c r="AK434" s="90" t="s">
        <v>277</v>
      </c>
      <c r="AL434" s="31">
        <v>99.7</v>
      </c>
      <c r="AM434" s="31">
        <v>98.7</v>
      </c>
      <c r="AN434" s="31">
        <v>100</v>
      </c>
      <c r="AO434" s="31">
        <v>100</v>
      </c>
      <c r="AP434" s="31">
        <v>0</v>
      </c>
      <c r="AQ434" s="31">
        <v>0</v>
      </c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50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50"/>
      <c r="BT434" s="1"/>
      <c r="BU434" s="34"/>
      <c r="BV434" s="34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50"/>
      <c r="CH434" s="1"/>
      <c r="CI434" s="102"/>
      <c r="CJ434" s="34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50"/>
      <c r="CV434" s="1"/>
      <c r="DC434" s="18"/>
      <c r="DD434" s="18"/>
      <c r="DE434" s="18"/>
      <c r="DF434" s="18"/>
    </row>
    <row r="435" spans="3:110" s="11" customFormat="1" ht="9.75" customHeight="1">
      <c r="C435" s="16"/>
      <c r="D435" s="90" t="s">
        <v>198</v>
      </c>
      <c r="E435" s="31">
        <v>100</v>
      </c>
      <c r="F435" s="31">
        <v>100</v>
      </c>
      <c r="G435" s="31">
        <v>100</v>
      </c>
      <c r="H435" s="31">
        <v>100</v>
      </c>
      <c r="I435" s="31">
        <v>0</v>
      </c>
      <c r="J435" s="31">
        <v>20</v>
      </c>
      <c r="N435" s="16"/>
      <c r="O435" s="91" t="s">
        <v>235</v>
      </c>
      <c r="P435" s="31">
        <v>94</v>
      </c>
      <c r="Q435" s="31">
        <v>100</v>
      </c>
      <c r="R435" s="31">
        <v>98.7</v>
      </c>
      <c r="S435" s="31">
        <v>95.8</v>
      </c>
      <c r="T435" s="31">
        <v>0</v>
      </c>
      <c r="U435" s="31">
        <v>0</v>
      </c>
      <c r="Y435" s="16"/>
      <c r="Z435" s="90" t="s">
        <v>216</v>
      </c>
      <c r="AA435" s="31">
        <v>100</v>
      </c>
      <c r="AB435" s="31">
        <v>98.7</v>
      </c>
      <c r="AC435" s="31">
        <v>100</v>
      </c>
      <c r="AD435" s="31">
        <v>100</v>
      </c>
      <c r="AE435" s="31">
        <v>0</v>
      </c>
      <c r="AF435" s="31">
        <v>0</v>
      </c>
      <c r="AJ435" s="16"/>
      <c r="AK435" s="90" t="s">
        <v>193</v>
      </c>
      <c r="AL435" s="31">
        <v>97</v>
      </c>
      <c r="AM435" s="31">
        <v>97.4</v>
      </c>
      <c r="AN435" s="31">
        <v>97.4</v>
      </c>
      <c r="AO435" s="31">
        <v>100</v>
      </c>
      <c r="AP435" s="31">
        <v>0.3</v>
      </c>
      <c r="AQ435" s="31">
        <v>0</v>
      </c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50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50"/>
      <c r="BT435" s="1"/>
      <c r="BU435" s="34"/>
      <c r="BV435" s="34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50"/>
      <c r="CH435" s="1"/>
      <c r="CI435" s="102"/>
      <c r="CJ435" s="34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50"/>
      <c r="CV435" s="1"/>
      <c r="DC435" s="1"/>
      <c r="DD435" s="1"/>
      <c r="DE435" s="1"/>
      <c r="DF435" s="1"/>
    </row>
    <row r="436" spans="3:110" s="11" customFormat="1" ht="9.75" customHeight="1">
      <c r="C436" s="16"/>
      <c r="D436" s="90" t="s">
        <v>290</v>
      </c>
      <c r="E436" s="31">
        <v>100</v>
      </c>
      <c r="F436" s="31">
        <v>100</v>
      </c>
      <c r="G436" s="31">
        <v>100</v>
      </c>
      <c r="H436" s="31">
        <v>100</v>
      </c>
      <c r="I436" s="31">
        <v>0</v>
      </c>
      <c r="J436" s="31">
        <v>0</v>
      </c>
      <c r="P436" s="15"/>
      <c r="Q436" s="15"/>
      <c r="R436" s="15"/>
      <c r="S436" s="15"/>
      <c r="T436" s="15"/>
      <c r="U436" s="15"/>
      <c r="Y436" s="16"/>
      <c r="Z436" s="90" t="s">
        <v>192</v>
      </c>
      <c r="AA436" s="31">
        <v>97</v>
      </c>
      <c r="AB436" s="31">
        <v>98.7</v>
      </c>
      <c r="AC436" s="31">
        <v>100</v>
      </c>
      <c r="AD436" s="31">
        <v>100</v>
      </c>
      <c r="AE436" s="31">
        <v>0</v>
      </c>
      <c r="AF436" s="31">
        <v>0</v>
      </c>
      <c r="AI436" s="18"/>
      <c r="AJ436" s="16"/>
      <c r="AK436" s="28"/>
      <c r="AL436" s="17"/>
      <c r="AM436" s="17"/>
      <c r="AN436" s="17"/>
      <c r="AO436" s="17"/>
      <c r="AP436" s="17"/>
      <c r="AQ436" s="17"/>
      <c r="AR436" s="18"/>
      <c r="AS436" s="18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50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50"/>
      <c r="BT436" s="1"/>
      <c r="BU436" s="34"/>
      <c r="BV436" s="34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50"/>
      <c r="CH436" s="1"/>
      <c r="CI436" s="102"/>
      <c r="CJ436" s="34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50"/>
      <c r="CV436" s="1"/>
      <c r="DC436" s="1"/>
      <c r="DD436" s="1"/>
      <c r="DE436" s="1"/>
      <c r="DF436" s="1"/>
    </row>
    <row r="437" spans="4:110" s="18" customFormat="1" ht="9.75" customHeight="1">
      <c r="D437" s="65"/>
      <c r="E437" s="19"/>
      <c r="F437" s="19"/>
      <c r="G437" s="19"/>
      <c r="H437" s="19"/>
      <c r="I437" s="19"/>
      <c r="J437" s="19"/>
      <c r="P437" s="19"/>
      <c r="Q437" s="19"/>
      <c r="R437" s="19"/>
      <c r="S437" s="19"/>
      <c r="T437" s="19"/>
      <c r="U437" s="19"/>
      <c r="Z437" s="65"/>
      <c r="AA437" s="19"/>
      <c r="AB437" s="19"/>
      <c r="AC437" s="19"/>
      <c r="AD437" s="19"/>
      <c r="AE437" s="19"/>
      <c r="AF437" s="19"/>
      <c r="AK437" s="65"/>
      <c r="AL437" s="19"/>
      <c r="AM437" s="19"/>
      <c r="AN437" s="19"/>
      <c r="AO437" s="19"/>
      <c r="AP437" s="19"/>
      <c r="AQ437" s="19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50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50"/>
      <c r="BT437" s="1"/>
      <c r="BU437" s="34"/>
      <c r="BV437" s="34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50"/>
      <c r="CH437" s="1"/>
      <c r="CI437" s="102"/>
      <c r="CJ437" s="34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50"/>
      <c r="CV437" s="1"/>
      <c r="CW437" s="11"/>
      <c r="CX437" s="11"/>
      <c r="CY437" s="11"/>
      <c r="CZ437" s="11"/>
      <c r="DA437" s="11"/>
      <c r="DB437" s="11"/>
      <c r="DC437" s="1"/>
      <c r="DD437" s="1"/>
      <c r="DE437" s="1"/>
      <c r="DF437" s="1"/>
    </row>
    <row r="438" spans="4:110" s="18" customFormat="1" ht="9.75" customHeight="1">
      <c r="D438" s="65"/>
      <c r="E438" s="19"/>
      <c r="F438" s="19"/>
      <c r="G438" s="19"/>
      <c r="H438" s="19"/>
      <c r="I438" s="19"/>
      <c r="J438" s="19"/>
      <c r="P438" s="19"/>
      <c r="Q438" s="19"/>
      <c r="R438" s="19"/>
      <c r="S438" s="19"/>
      <c r="T438" s="19"/>
      <c r="U438" s="19"/>
      <c r="Z438" s="65"/>
      <c r="AA438" s="19"/>
      <c r="AB438" s="19"/>
      <c r="AC438" s="19"/>
      <c r="AD438" s="19"/>
      <c r="AE438" s="19"/>
      <c r="AF438" s="19"/>
      <c r="AK438" s="65"/>
      <c r="AL438" s="19"/>
      <c r="AM438" s="19"/>
      <c r="AN438" s="19"/>
      <c r="AO438" s="19"/>
      <c r="AP438" s="19"/>
      <c r="AQ438" s="19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50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50"/>
      <c r="BT438" s="1"/>
      <c r="BU438" s="34"/>
      <c r="BV438" s="34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50"/>
      <c r="CH438" s="1"/>
      <c r="CI438" s="102"/>
      <c r="CJ438" s="34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50"/>
      <c r="CV438" s="1"/>
      <c r="CW438" s="13"/>
      <c r="CX438" s="11"/>
      <c r="CY438" s="13"/>
      <c r="CZ438" s="13"/>
      <c r="DA438" s="13"/>
      <c r="DB438" s="11"/>
      <c r="DC438" s="1"/>
      <c r="DD438" s="1"/>
      <c r="DE438" s="1"/>
      <c r="DF438" s="1"/>
    </row>
    <row r="439" spans="4:110" s="18" customFormat="1" ht="9.75" customHeight="1">
      <c r="D439" s="65"/>
      <c r="E439" s="19"/>
      <c r="F439" s="19"/>
      <c r="G439" s="19"/>
      <c r="H439" s="19"/>
      <c r="I439" s="19"/>
      <c r="J439" s="19"/>
      <c r="P439" s="19"/>
      <c r="Q439" s="19"/>
      <c r="R439" s="19"/>
      <c r="S439" s="19"/>
      <c r="T439" s="19"/>
      <c r="U439" s="19"/>
      <c r="Z439" s="65"/>
      <c r="AA439" s="19"/>
      <c r="AB439" s="19"/>
      <c r="AC439" s="19"/>
      <c r="AD439" s="19"/>
      <c r="AE439" s="19"/>
      <c r="AF439" s="19"/>
      <c r="AK439" s="65"/>
      <c r="AL439" s="19"/>
      <c r="AM439" s="19"/>
      <c r="AN439" s="19"/>
      <c r="AO439" s="19"/>
      <c r="AP439" s="19"/>
      <c r="AQ439" s="19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50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50"/>
      <c r="BT439" s="1"/>
      <c r="BU439" s="34"/>
      <c r="BV439" s="34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50"/>
      <c r="CH439" s="1"/>
      <c r="CI439" s="102"/>
      <c r="CJ439" s="34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50"/>
      <c r="CV439" s="1"/>
      <c r="CW439" s="11"/>
      <c r="CX439" s="11"/>
      <c r="CY439" s="11"/>
      <c r="CZ439" s="11"/>
      <c r="DA439" s="11"/>
      <c r="DB439" s="11"/>
      <c r="DC439" s="1"/>
      <c r="DD439" s="1"/>
      <c r="DE439" s="1"/>
      <c r="DF439" s="1"/>
    </row>
    <row r="440" spans="4:106" ht="9.75" customHeight="1">
      <c r="D440" s="61"/>
      <c r="Z440" s="61"/>
      <c r="AK440" s="61"/>
      <c r="AR440" s="1"/>
      <c r="BG440" s="1"/>
      <c r="BU440" s="34"/>
      <c r="BV440" s="34"/>
      <c r="CI440" s="102"/>
      <c r="CJ440" s="34"/>
      <c r="CW440" s="11"/>
      <c r="CX440" s="11"/>
      <c r="CY440" s="11"/>
      <c r="CZ440" s="11"/>
      <c r="DA440" s="11"/>
      <c r="DB440" s="11"/>
    </row>
    <row r="441" spans="4:106" ht="9.75" customHeight="1">
      <c r="D441" s="61"/>
      <c r="Z441" s="61"/>
      <c r="AK441" s="61"/>
      <c r="AR441" s="1"/>
      <c r="BG441" s="1"/>
      <c r="BU441" s="34"/>
      <c r="BV441" s="34"/>
      <c r="CI441" s="102"/>
      <c r="CJ441" s="34"/>
      <c r="CW441" s="11"/>
      <c r="CX441" s="11"/>
      <c r="CY441" s="11"/>
      <c r="CZ441" s="11"/>
      <c r="DA441" s="11"/>
      <c r="DB441" s="13"/>
    </row>
    <row r="442" spans="4:106" ht="9.75" customHeight="1">
      <c r="D442" s="61"/>
      <c r="Z442" s="61"/>
      <c r="AK442" s="61"/>
      <c r="AR442" s="1"/>
      <c r="BG442" s="1"/>
      <c r="BU442" s="34"/>
      <c r="BV442" s="34"/>
      <c r="CI442" s="102"/>
      <c r="CJ442" s="34"/>
      <c r="CW442" s="11"/>
      <c r="CX442" s="11"/>
      <c r="CY442" s="11"/>
      <c r="CZ442" s="11"/>
      <c r="DA442" s="11"/>
      <c r="DB442" s="11"/>
    </row>
    <row r="443" spans="4:106" ht="9.75" customHeight="1">
      <c r="D443" s="61"/>
      <c r="Z443" s="61"/>
      <c r="AK443" s="61"/>
      <c r="AR443" s="1"/>
      <c r="BG443" s="1"/>
      <c r="BU443" s="34"/>
      <c r="BV443" s="34"/>
      <c r="CI443" s="102"/>
      <c r="CJ443" s="34"/>
      <c r="CW443" s="11"/>
      <c r="CX443" s="11"/>
      <c r="CY443" s="11"/>
      <c r="CZ443" s="11"/>
      <c r="DA443" s="11"/>
      <c r="DB443" s="11"/>
    </row>
    <row r="444" spans="4:106" ht="9.75" customHeight="1">
      <c r="D444" s="61"/>
      <c r="Z444" s="61"/>
      <c r="AK444" s="61"/>
      <c r="AR444" s="1"/>
      <c r="BG444" s="1"/>
      <c r="BU444" s="34"/>
      <c r="BV444" s="34"/>
      <c r="CI444" s="102"/>
      <c r="CJ444" s="34"/>
      <c r="CW444" s="11"/>
      <c r="CX444" s="11"/>
      <c r="CY444" s="11"/>
      <c r="CZ444" s="11"/>
      <c r="DA444" s="11"/>
      <c r="DB444" s="11"/>
    </row>
    <row r="445" spans="4:110" ht="9.75" customHeight="1">
      <c r="D445" s="61"/>
      <c r="Z445" s="61"/>
      <c r="AK445" s="61"/>
      <c r="AR445" s="1"/>
      <c r="AT445" s="11"/>
      <c r="BG445" s="1"/>
      <c r="BU445" s="34"/>
      <c r="BV445" s="34"/>
      <c r="CI445" s="102"/>
      <c r="CJ445" s="34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</row>
    <row r="446" spans="3:110" ht="9.75" customHeight="1">
      <c r="C446" s="151" t="s">
        <v>299</v>
      </c>
      <c r="D446" s="151"/>
      <c r="E446" s="151"/>
      <c r="F446" s="151"/>
      <c r="G446" s="151"/>
      <c r="H446" s="151"/>
      <c r="I446" s="151"/>
      <c r="J446" s="151"/>
      <c r="N446" s="151" t="s">
        <v>300</v>
      </c>
      <c r="O446" s="151"/>
      <c r="P446" s="151"/>
      <c r="Q446" s="151"/>
      <c r="R446" s="151"/>
      <c r="S446" s="151"/>
      <c r="T446" s="151"/>
      <c r="U446" s="151"/>
      <c r="Y446" s="151" t="s">
        <v>301</v>
      </c>
      <c r="Z446" s="151"/>
      <c r="AA446" s="151"/>
      <c r="AB446" s="151"/>
      <c r="AC446" s="151"/>
      <c r="AD446" s="151"/>
      <c r="AE446" s="151"/>
      <c r="AF446" s="151"/>
      <c r="AI446" s="34"/>
      <c r="AJ446" s="151" t="s">
        <v>587</v>
      </c>
      <c r="AK446" s="151"/>
      <c r="AL446" s="151"/>
      <c r="AM446" s="151"/>
      <c r="AN446" s="151"/>
      <c r="AO446" s="151"/>
      <c r="AP446" s="151"/>
      <c r="AQ446" s="151"/>
      <c r="AR446" s="34"/>
      <c r="AS446" s="34"/>
      <c r="AT446" s="11"/>
      <c r="AU446" s="151" t="s">
        <v>735</v>
      </c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"/>
      <c r="BI446" s="151" t="s">
        <v>736</v>
      </c>
      <c r="BJ446" s="151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34"/>
      <c r="BV446" s="34"/>
      <c r="BW446" s="151" t="s">
        <v>737</v>
      </c>
      <c r="BX446" s="151"/>
      <c r="BY446" s="151"/>
      <c r="BZ446" s="151"/>
      <c r="CA446" s="151"/>
      <c r="CB446" s="151"/>
      <c r="CC446" s="151"/>
      <c r="CD446" s="151"/>
      <c r="CE446" s="151"/>
      <c r="CF446" s="151"/>
      <c r="CG446" s="151"/>
      <c r="CH446" s="151"/>
      <c r="CI446" s="102"/>
      <c r="CJ446" s="34"/>
      <c r="CK446" s="151" t="s">
        <v>738</v>
      </c>
      <c r="CL446" s="151"/>
      <c r="CM446" s="151"/>
      <c r="CN446" s="151"/>
      <c r="CO446" s="151"/>
      <c r="CP446" s="151"/>
      <c r="CQ446" s="151"/>
      <c r="CR446" s="151"/>
      <c r="CS446" s="151"/>
      <c r="CT446" s="151"/>
      <c r="CU446" s="151"/>
      <c r="CV446" s="15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</row>
    <row r="447" spans="3:110" ht="9.75" customHeight="1">
      <c r="C447" s="151"/>
      <c r="D447" s="151"/>
      <c r="E447" s="151"/>
      <c r="F447" s="151"/>
      <c r="G447" s="151"/>
      <c r="H447" s="151"/>
      <c r="I447" s="151"/>
      <c r="J447" s="151"/>
      <c r="K447" s="3"/>
      <c r="L447" s="3"/>
      <c r="N447" s="151"/>
      <c r="O447" s="151"/>
      <c r="P447" s="151"/>
      <c r="Q447" s="151"/>
      <c r="R447" s="151"/>
      <c r="S447" s="151"/>
      <c r="T447" s="151"/>
      <c r="U447" s="151"/>
      <c r="V447" s="3"/>
      <c r="W447" s="3"/>
      <c r="X447" s="3"/>
      <c r="Y447" s="151"/>
      <c r="Z447" s="151"/>
      <c r="AA447" s="151"/>
      <c r="AB447" s="151"/>
      <c r="AC447" s="151"/>
      <c r="AD447" s="151"/>
      <c r="AE447" s="151"/>
      <c r="AF447" s="151"/>
      <c r="AI447" s="34"/>
      <c r="AJ447" s="151"/>
      <c r="AK447" s="151"/>
      <c r="AL447" s="151"/>
      <c r="AM447" s="151"/>
      <c r="AN447" s="151"/>
      <c r="AO447" s="151"/>
      <c r="AP447" s="151"/>
      <c r="AQ447" s="151"/>
      <c r="AR447" s="34"/>
      <c r="AS447" s="34"/>
      <c r="AT447" s="124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94"/>
      <c r="BH447" s="94"/>
      <c r="BI447" s="151"/>
      <c r="BJ447" s="151"/>
      <c r="BK447" s="151"/>
      <c r="BL447" s="151"/>
      <c r="BM447" s="151"/>
      <c r="BN447" s="151"/>
      <c r="BO447" s="151"/>
      <c r="BP447" s="151"/>
      <c r="BQ447" s="151"/>
      <c r="BR447" s="151"/>
      <c r="BS447" s="151"/>
      <c r="BT447" s="151"/>
      <c r="BU447" s="94"/>
      <c r="BV447" s="94"/>
      <c r="BW447" s="151"/>
      <c r="BX447" s="151"/>
      <c r="BY447" s="151"/>
      <c r="BZ447" s="151"/>
      <c r="CA447" s="151"/>
      <c r="CB447" s="151"/>
      <c r="CC447" s="151"/>
      <c r="CD447" s="151"/>
      <c r="CE447" s="151"/>
      <c r="CF447" s="151"/>
      <c r="CG447" s="151"/>
      <c r="CH447" s="151"/>
      <c r="CI447" s="102"/>
      <c r="CJ447" s="94"/>
      <c r="CK447" s="151"/>
      <c r="CL447" s="151"/>
      <c r="CM447" s="151"/>
      <c r="CN447" s="151"/>
      <c r="CO447" s="151"/>
      <c r="CP447" s="151"/>
      <c r="CQ447" s="151"/>
      <c r="CR447" s="151"/>
      <c r="CS447" s="151"/>
      <c r="CT447" s="151"/>
      <c r="CU447" s="151"/>
      <c r="CV447" s="15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</row>
    <row r="448" spans="4:110" ht="7.5" customHeight="1">
      <c r="D448" s="61"/>
      <c r="Z448" s="61"/>
      <c r="AI448" s="34"/>
      <c r="AK448" s="61"/>
      <c r="AR448" s="34"/>
      <c r="AS448" s="34"/>
      <c r="AT448" s="124"/>
      <c r="BG448" s="34"/>
      <c r="BH448" s="34"/>
      <c r="BU448" s="34"/>
      <c r="BV448" s="34"/>
      <c r="CI448" s="102"/>
      <c r="CJ448" s="34"/>
      <c r="CW448" s="11"/>
      <c r="CX448" s="13"/>
      <c r="CY448" s="11"/>
      <c r="CZ448" s="11"/>
      <c r="DA448" s="11"/>
      <c r="DB448" s="11"/>
      <c r="DC448" s="11"/>
      <c r="DD448" s="11"/>
      <c r="DE448" s="11"/>
      <c r="DF448" s="11"/>
    </row>
    <row r="449" spans="3:110" ht="25.5">
      <c r="C449" s="66"/>
      <c r="D449" s="62" t="s">
        <v>4</v>
      </c>
      <c r="E449" s="5" t="s">
        <v>5</v>
      </c>
      <c r="F449" s="5" t="s">
        <v>6</v>
      </c>
      <c r="G449" s="5" t="s">
        <v>7</v>
      </c>
      <c r="H449" s="5" t="s">
        <v>8</v>
      </c>
      <c r="I449" s="5" t="s">
        <v>9</v>
      </c>
      <c r="J449" s="5" t="s">
        <v>10</v>
      </c>
      <c r="O449" s="6" t="s">
        <v>4</v>
      </c>
      <c r="P449" s="7" t="s">
        <v>5</v>
      </c>
      <c r="Q449" s="7" t="s">
        <v>6</v>
      </c>
      <c r="R449" s="7" t="s">
        <v>7</v>
      </c>
      <c r="S449" s="7" t="s">
        <v>8</v>
      </c>
      <c r="T449" s="7" t="s">
        <v>9</v>
      </c>
      <c r="U449" s="7" t="s">
        <v>10</v>
      </c>
      <c r="Y449" s="66"/>
      <c r="Z449" s="63" t="s">
        <v>4</v>
      </c>
      <c r="AA449" s="7" t="s">
        <v>11</v>
      </c>
      <c r="AB449" s="7" t="s">
        <v>12</v>
      </c>
      <c r="AC449" s="7" t="s">
        <v>7</v>
      </c>
      <c r="AD449" s="7" t="s">
        <v>8</v>
      </c>
      <c r="AE449" s="7" t="s">
        <v>9</v>
      </c>
      <c r="AF449" s="7" t="s">
        <v>10</v>
      </c>
      <c r="AI449" s="27"/>
      <c r="AJ449" s="66"/>
      <c r="AK449" s="62" t="s">
        <v>4</v>
      </c>
      <c r="AL449" s="5" t="s">
        <v>11</v>
      </c>
      <c r="AM449" s="5" t="s">
        <v>12</v>
      </c>
      <c r="AN449" s="5" t="s">
        <v>7</v>
      </c>
      <c r="AO449" s="5" t="s">
        <v>8</v>
      </c>
      <c r="AP449" s="5" t="s">
        <v>9</v>
      </c>
      <c r="AQ449" s="5" t="s">
        <v>10</v>
      </c>
      <c r="AR449" s="27"/>
      <c r="AT449" s="124"/>
      <c r="AU449" s="123" t="s">
        <v>699</v>
      </c>
      <c r="AV449" s="2"/>
      <c r="AW449" s="2"/>
      <c r="AX449" s="29"/>
      <c r="AY449" s="29"/>
      <c r="AZ449" s="29"/>
      <c r="BA449" s="175"/>
      <c r="BB449" s="175"/>
      <c r="BC449" s="175"/>
      <c r="BD449" s="2"/>
      <c r="BG449" s="34"/>
      <c r="BH449" s="34"/>
      <c r="BI449" s="123" t="s">
        <v>699</v>
      </c>
      <c r="BJ449" s="2"/>
      <c r="BK449" s="2"/>
      <c r="BL449" s="29"/>
      <c r="BM449" s="29"/>
      <c r="BN449" s="29"/>
      <c r="BO449" s="175"/>
      <c r="BP449" s="175"/>
      <c r="BQ449" s="175"/>
      <c r="BR449" s="2"/>
      <c r="BU449" s="34"/>
      <c r="BV449" s="34"/>
      <c r="BW449" s="123" t="s">
        <v>699</v>
      </c>
      <c r="BX449" s="2"/>
      <c r="BY449" s="2"/>
      <c r="BZ449" s="29"/>
      <c r="CA449" s="29"/>
      <c r="CB449" s="29"/>
      <c r="CC449" s="175"/>
      <c r="CD449" s="175"/>
      <c r="CE449" s="175"/>
      <c r="CF449" s="2"/>
      <c r="CI449" s="102"/>
      <c r="CJ449" s="34"/>
      <c r="CK449" s="123" t="s">
        <v>699</v>
      </c>
      <c r="CL449" s="2"/>
      <c r="CM449" s="2"/>
      <c r="CN449" s="29"/>
      <c r="CO449" s="29"/>
      <c r="CP449" s="29"/>
      <c r="CQ449" s="175"/>
      <c r="CR449" s="175"/>
      <c r="CS449" s="175"/>
      <c r="CT449" s="2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</row>
    <row r="450" spans="3:100" s="11" customFormat="1" ht="9.75" customHeight="1">
      <c r="C450" s="16"/>
      <c r="D450" s="92" t="s">
        <v>475</v>
      </c>
      <c r="E450" s="35">
        <v>99.3</v>
      </c>
      <c r="F450" s="35">
        <v>21.8</v>
      </c>
      <c r="G450" s="35">
        <v>0</v>
      </c>
      <c r="H450" s="35">
        <v>4</v>
      </c>
      <c r="I450" s="35">
        <v>0</v>
      </c>
      <c r="J450" s="35">
        <v>91.7</v>
      </c>
      <c r="N450" s="36"/>
      <c r="O450" s="92" t="s">
        <v>392</v>
      </c>
      <c r="P450" s="31">
        <v>99.7</v>
      </c>
      <c r="Q450" s="31">
        <v>66.7</v>
      </c>
      <c r="R450" s="31">
        <v>0</v>
      </c>
      <c r="S450" s="31">
        <v>0</v>
      </c>
      <c r="T450" s="31">
        <v>0</v>
      </c>
      <c r="U450" s="31">
        <v>60</v>
      </c>
      <c r="Y450" s="36"/>
      <c r="Z450" s="92" t="s">
        <v>401</v>
      </c>
      <c r="AA450" s="35">
        <v>48.1</v>
      </c>
      <c r="AB450" s="32" t="s">
        <v>14</v>
      </c>
      <c r="AC450" s="32" t="s">
        <v>14</v>
      </c>
      <c r="AD450" s="32" t="s">
        <v>14</v>
      </c>
      <c r="AE450" s="32" t="s">
        <v>14</v>
      </c>
      <c r="AF450" s="32" t="s">
        <v>14</v>
      </c>
      <c r="AI450" s="27"/>
      <c r="AJ450" s="36"/>
      <c r="AK450" s="90" t="s">
        <v>318</v>
      </c>
      <c r="AL450" s="31">
        <v>90</v>
      </c>
      <c r="AM450" s="32" t="s">
        <v>14</v>
      </c>
      <c r="AN450" s="32" t="s">
        <v>14</v>
      </c>
      <c r="AO450" s="32" t="s">
        <v>14</v>
      </c>
      <c r="AP450" s="32" t="s">
        <v>14</v>
      </c>
      <c r="AQ450" s="32" t="s">
        <v>14</v>
      </c>
      <c r="AR450" s="27"/>
      <c r="AT450" s="124"/>
      <c r="AU450" s="123"/>
      <c r="AV450" s="2"/>
      <c r="AW450" s="2"/>
      <c r="AX450" s="29"/>
      <c r="AY450" s="29"/>
      <c r="AZ450" s="29"/>
      <c r="BA450" s="29"/>
      <c r="BB450" s="29"/>
      <c r="BC450" s="29"/>
      <c r="BD450" s="2"/>
      <c r="BE450" s="50"/>
      <c r="BF450" s="1"/>
      <c r="BG450" s="34"/>
      <c r="BH450" s="34"/>
      <c r="BI450" s="123"/>
      <c r="BJ450" s="2"/>
      <c r="BK450" s="2"/>
      <c r="BL450" s="29"/>
      <c r="BM450" s="29"/>
      <c r="BN450" s="29"/>
      <c r="BO450" s="29"/>
      <c r="BP450" s="29"/>
      <c r="BQ450" s="29"/>
      <c r="BR450" s="2"/>
      <c r="BS450" s="50"/>
      <c r="BT450" s="1"/>
      <c r="BU450" s="34"/>
      <c r="BV450" s="34"/>
      <c r="BW450" s="123"/>
      <c r="BX450" s="2"/>
      <c r="BY450" s="15"/>
      <c r="BZ450" s="29"/>
      <c r="CA450" s="29"/>
      <c r="CB450" s="29"/>
      <c r="CC450" s="29"/>
      <c r="CD450" s="29"/>
      <c r="CE450" s="29"/>
      <c r="CF450" s="2"/>
      <c r="CG450" s="50"/>
      <c r="CH450" s="1"/>
      <c r="CI450" s="102"/>
      <c r="CJ450" s="34"/>
      <c r="CK450" s="123"/>
      <c r="CL450" s="2"/>
      <c r="CM450" s="2"/>
      <c r="CN450" s="29"/>
      <c r="CO450" s="29"/>
      <c r="CP450" s="29"/>
      <c r="CQ450" s="29"/>
      <c r="CR450" s="29"/>
      <c r="CS450" s="29"/>
      <c r="CT450" s="2"/>
      <c r="CU450" s="50"/>
      <c r="CV450" s="1"/>
    </row>
    <row r="451" spans="3:99" s="11" customFormat="1" ht="9.75" customHeight="1">
      <c r="C451" s="16"/>
      <c r="D451" s="92" t="s">
        <v>311</v>
      </c>
      <c r="E451" s="35">
        <v>100</v>
      </c>
      <c r="F451" s="35">
        <v>10.3</v>
      </c>
      <c r="G451" s="35">
        <v>0</v>
      </c>
      <c r="H451" s="35">
        <v>0</v>
      </c>
      <c r="I451" s="35">
        <v>0</v>
      </c>
      <c r="J451" s="35">
        <v>76</v>
      </c>
      <c r="N451" s="36"/>
      <c r="O451" s="92" t="s">
        <v>348</v>
      </c>
      <c r="P451" s="31">
        <v>99.7</v>
      </c>
      <c r="Q451" s="31">
        <v>66.7</v>
      </c>
      <c r="R451" s="31">
        <v>0</v>
      </c>
      <c r="S451" s="31">
        <v>0</v>
      </c>
      <c r="T451" s="31">
        <v>0</v>
      </c>
      <c r="U451" s="31">
        <v>60</v>
      </c>
      <c r="Y451" s="36"/>
      <c r="Z451" s="92" t="s">
        <v>449</v>
      </c>
      <c r="AA451" s="35">
        <v>72.3</v>
      </c>
      <c r="AB451" s="32" t="s">
        <v>14</v>
      </c>
      <c r="AC451" s="32" t="s">
        <v>14</v>
      </c>
      <c r="AD451" s="32" t="s">
        <v>14</v>
      </c>
      <c r="AE451" s="32" t="s">
        <v>14</v>
      </c>
      <c r="AF451" s="32" t="s">
        <v>14</v>
      </c>
      <c r="AI451" s="27"/>
      <c r="AJ451" s="36"/>
      <c r="AK451" s="90" t="s">
        <v>330</v>
      </c>
      <c r="AL451" s="31">
        <v>100</v>
      </c>
      <c r="AM451" s="31">
        <v>100</v>
      </c>
      <c r="AN451" s="31">
        <v>100</v>
      </c>
      <c r="AO451" s="31">
        <v>100</v>
      </c>
      <c r="AP451" s="31">
        <v>0</v>
      </c>
      <c r="AQ451" s="31">
        <v>0</v>
      </c>
      <c r="AR451" s="27"/>
      <c r="AT451" s="124"/>
      <c r="AU451" s="98" t="s">
        <v>700</v>
      </c>
      <c r="AW451" s="11">
        <v>302</v>
      </c>
      <c r="AZ451" s="100"/>
      <c r="BA451" s="100"/>
      <c r="BB451" s="100"/>
      <c r="BC451" s="100"/>
      <c r="BD451" s="100"/>
      <c r="BE451" s="43"/>
      <c r="BG451" s="27"/>
      <c r="BH451" s="27"/>
      <c r="BI451" s="98" t="s">
        <v>700</v>
      </c>
      <c r="BK451" s="11">
        <v>302</v>
      </c>
      <c r="BN451" s="100"/>
      <c r="BO451" s="100"/>
      <c r="BP451" s="100"/>
      <c r="BQ451" s="100"/>
      <c r="BR451" s="100"/>
      <c r="BS451" s="43"/>
      <c r="BU451" s="27"/>
      <c r="BV451" s="27"/>
      <c r="BW451" s="98" t="s">
        <v>700</v>
      </c>
      <c r="BY451" s="11">
        <v>302</v>
      </c>
      <c r="CB451" s="100"/>
      <c r="CC451" s="100"/>
      <c r="CD451" s="100"/>
      <c r="CE451" s="100"/>
      <c r="CF451" s="100"/>
      <c r="CG451" s="43"/>
      <c r="CI451" s="102"/>
      <c r="CJ451" s="27"/>
      <c r="CK451" s="98" t="s">
        <v>700</v>
      </c>
      <c r="CM451" s="11">
        <v>302</v>
      </c>
      <c r="CP451" s="100"/>
      <c r="CQ451" s="100"/>
      <c r="CR451" s="100"/>
      <c r="CS451" s="100"/>
      <c r="CT451" s="100"/>
      <c r="CU451" s="43"/>
    </row>
    <row r="452" spans="3:99" s="11" customFormat="1" ht="9.75" customHeight="1">
      <c r="C452" s="16"/>
      <c r="D452" s="92" t="s">
        <v>524</v>
      </c>
      <c r="E452" s="35">
        <v>99</v>
      </c>
      <c r="F452" s="35">
        <v>22.1</v>
      </c>
      <c r="G452" s="35">
        <v>1.3</v>
      </c>
      <c r="H452" s="35">
        <v>4</v>
      </c>
      <c r="I452" s="35">
        <v>0</v>
      </c>
      <c r="J452" s="35">
        <v>91.7</v>
      </c>
      <c r="N452" s="36"/>
      <c r="O452" s="92" t="s">
        <v>304</v>
      </c>
      <c r="P452" s="31">
        <v>99</v>
      </c>
      <c r="Q452" s="31">
        <v>100</v>
      </c>
      <c r="R452" s="31">
        <v>100</v>
      </c>
      <c r="S452" s="31">
        <v>92</v>
      </c>
      <c r="T452" s="31">
        <v>0</v>
      </c>
      <c r="U452" s="31">
        <v>0</v>
      </c>
      <c r="Y452" s="36"/>
      <c r="Z452" s="92" t="s">
        <v>405</v>
      </c>
      <c r="AA452" s="35">
        <v>85.7</v>
      </c>
      <c r="AB452" s="32" t="s">
        <v>14</v>
      </c>
      <c r="AC452" s="32" t="s">
        <v>14</v>
      </c>
      <c r="AD452" s="32" t="s">
        <v>14</v>
      </c>
      <c r="AE452" s="32" t="s">
        <v>14</v>
      </c>
      <c r="AF452" s="32" t="s">
        <v>14</v>
      </c>
      <c r="AI452" s="27"/>
      <c r="AJ452" s="36"/>
      <c r="AK452" s="90" t="s">
        <v>378</v>
      </c>
      <c r="AL452" s="31">
        <v>100</v>
      </c>
      <c r="AM452" s="31">
        <v>100</v>
      </c>
      <c r="AN452" s="31">
        <v>100</v>
      </c>
      <c r="AO452" s="31">
        <v>100</v>
      </c>
      <c r="AP452" s="31">
        <v>0</v>
      </c>
      <c r="AQ452" s="31">
        <v>0</v>
      </c>
      <c r="AR452" s="27"/>
      <c r="AT452" s="124"/>
      <c r="AU452" s="98" t="s">
        <v>701</v>
      </c>
      <c r="AW452" s="11">
        <v>25</v>
      </c>
      <c r="AZ452" s="100"/>
      <c r="BA452" s="100"/>
      <c r="BB452" s="100"/>
      <c r="BC452" s="100"/>
      <c r="BD452" s="100"/>
      <c r="BE452" s="43"/>
      <c r="BG452" s="27"/>
      <c r="BH452" s="27"/>
      <c r="BI452" s="98" t="s">
        <v>701</v>
      </c>
      <c r="BK452" s="11">
        <v>25</v>
      </c>
      <c r="BN452" s="100"/>
      <c r="BO452" s="100"/>
      <c r="BP452" s="100"/>
      <c r="BQ452" s="100"/>
      <c r="BR452" s="100"/>
      <c r="BS452" s="43"/>
      <c r="BU452" s="27"/>
      <c r="BV452" s="27"/>
      <c r="BW452" s="98" t="s">
        <v>701</v>
      </c>
      <c r="BY452" s="11">
        <v>25</v>
      </c>
      <c r="CB452" s="100"/>
      <c r="CC452" s="100"/>
      <c r="CD452" s="100"/>
      <c r="CE452" s="100"/>
      <c r="CF452" s="100"/>
      <c r="CG452" s="43"/>
      <c r="CI452" s="34"/>
      <c r="CJ452" s="27"/>
      <c r="CK452" s="98" t="s">
        <v>701</v>
      </c>
      <c r="CM452" s="11">
        <v>25</v>
      </c>
      <c r="CP452" s="100"/>
      <c r="CQ452" s="100"/>
      <c r="CR452" s="100"/>
      <c r="CS452" s="100"/>
      <c r="CT452" s="100"/>
      <c r="CU452" s="43"/>
    </row>
    <row r="453" spans="3:100" s="11" customFormat="1" ht="9.75" customHeight="1">
      <c r="C453" s="16"/>
      <c r="D453" s="92" t="s">
        <v>497</v>
      </c>
      <c r="E453" s="35">
        <v>93.4</v>
      </c>
      <c r="F453" s="35">
        <v>100</v>
      </c>
      <c r="G453" s="35">
        <v>2.6</v>
      </c>
      <c r="H453" s="35">
        <v>72</v>
      </c>
      <c r="I453" s="35">
        <v>0</v>
      </c>
      <c r="J453" s="35">
        <v>28.6</v>
      </c>
      <c r="N453" s="36"/>
      <c r="O453" s="92" t="s">
        <v>404</v>
      </c>
      <c r="P453" s="31">
        <v>99.7</v>
      </c>
      <c r="Q453" s="31">
        <v>100</v>
      </c>
      <c r="R453" s="31">
        <v>98.7</v>
      </c>
      <c r="S453" s="31">
        <v>100</v>
      </c>
      <c r="T453" s="31">
        <v>0</v>
      </c>
      <c r="U453" s="31">
        <v>0</v>
      </c>
      <c r="Y453" s="36"/>
      <c r="Z453" s="92" t="s">
        <v>369</v>
      </c>
      <c r="AA453" s="35">
        <v>64.6</v>
      </c>
      <c r="AB453" s="32" t="s">
        <v>14</v>
      </c>
      <c r="AC453" s="32" t="s">
        <v>14</v>
      </c>
      <c r="AD453" s="32" t="s">
        <v>14</v>
      </c>
      <c r="AE453" s="32" t="s">
        <v>14</v>
      </c>
      <c r="AF453" s="32" t="s">
        <v>14</v>
      </c>
      <c r="AI453" s="27"/>
      <c r="AJ453" s="36"/>
      <c r="AK453" s="90" t="s">
        <v>334</v>
      </c>
      <c r="AL453" s="31">
        <v>100</v>
      </c>
      <c r="AM453" s="31">
        <v>100</v>
      </c>
      <c r="AN453" s="31">
        <v>100</v>
      </c>
      <c r="AO453" s="31">
        <v>100</v>
      </c>
      <c r="AP453" s="31">
        <v>0</v>
      </c>
      <c r="AQ453" s="31">
        <v>0</v>
      </c>
      <c r="AR453" s="27"/>
      <c r="AT453" s="1"/>
      <c r="AU453" s="174" t="s">
        <v>702</v>
      </c>
      <c r="AV453" s="98" t="s">
        <v>703</v>
      </c>
      <c r="AW453" s="11">
        <v>36</v>
      </c>
      <c r="AX453" s="124"/>
      <c r="AY453" s="124"/>
      <c r="AZ453" s="98"/>
      <c r="BA453" s="98"/>
      <c r="BB453" s="98"/>
      <c r="BC453" s="98"/>
      <c r="BD453" s="98"/>
      <c r="BE453" s="131"/>
      <c r="BF453" s="124"/>
      <c r="BG453" s="132"/>
      <c r="BH453" s="132"/>
      <c r="BI453" s="174" t="s">
        <v>702</v>
      </c>
      <c r="BJ453" s="98" t="s">
        <v>703</v>
      </c>
      <c r="BK453" s="11">
        <v>33</v>
      </c>
      <c r="BL453" s="124"/>
      <c r="BM453" s="124"/>
      <c r="BN453" s="98"/>
      <c r="BO453" s="98"/>
      <c r="BP453" s="98"/>
      <c r="BQ453" s="98"/>
      <c r="BR453" s="98"/>
      <c r="BS453" s="131"/>
      <c r="BT453" s="124"/>
      <c r="BU453" s="132"/>
      <c r="BV453" s="132"/>
      <c r="BW453" s="174" t="s">
        <v>702</v>
      </c>
      <c r="BX453" s="98" t="s">
        <v>703</v>
      </c>
      <c r="BY453" s="11">
        <v>31</v>
      </c>
      <c r="BZ453" s="124"/>
      <c r="CA453" s="124"/>
      <c r="CB453" s="98"/>
      <c r="CC453" s="98"/>
      <c r="CD453" s="98"/>
      <c r="CE453" s="98"/>
      <c r="CF453" s="98"/>
      <c r="CG453" s="131"/>
      <c r="CH453" s="124"/>
      <c r="CI453" s="34"/>
      <c r="CJ453" s="132"/>
      <c r="CK453" s="174" t="s">
        <v>702</v>
      </c>
      <c r="CL453" s="98" t="s">
        <v>703</v>
      </c>
      <c r="CM453" s="11">
        <v>23</v>
      </c>
      <c r="CN453" s="124"/>
      <c r="CO453" s="124"/>
      <c r="CP453" s="98"/>
      <c r="CQ453" s="98"/>
      <c r="CR453" s="98"/>
      <c r="CS453" s="98"/>
      <c r="CT453" s="98"/>
      <c r="CU453" s="131"/>
      <c r="CV453" s="124"/>
    </row>
    <row r="454" spans="3:100" s="11" customFormat="1" ht="9.75" customHeight="1">
      <c r="C454" s="16"/>
      <c r="D454" s="92" t="s">
        <v>315</v>
      </c>
      <c r="E454" s="35">
        <v>100</v>
      </c>
      <c r="F454" s="35">
        <v>98.7</v>
      </c>
      <c r="G454" s="35">
        <v>100</v>
      </c>
      <c r="H454" s="35">
        <v>100</v>
      </c>
      <c r="I454" s="35">
        <v>0</v>
      </c>
      <c r="J454" s="35">
        <v>0</v>
      </c>
      <c r="N454" s="36"/>
      <c r="O454" s="92" t="s">
        <v>340</v>
      </c>
      <c r="P454" s="31">
        <v>98</v>
      </c>
      <c r="Q454" s="31">
        <v>98.7</v>
      </c>
      <c r="R454" s="31">
        <v>100</v>
      </c>
      <c r="S454" s="31">
        <v>100</v>
      </c>
      <c r="T454" s="31">
        <v>0</v>
      </c>
      <c r="U454" s="31">
        <v>0</v>
      </c>
      <c r="Y454" s="36"/>
      <c r="Z454" s="92" t="s">
        <v>373</v>
      </c>
      <c r="AA454" s="35">
        <v>90</v>
      </c>
      <c r="AB454" s="32" t="s">
        <v>14</v>
      </c>
      <c r="AC454" s="32" t="s">
        <v>14</v>
      </c>
      <c r="AD454" s="32" t="s">
        <v>14</v>
      </c>
      <c r="AE454" s="32" t="s">
        <v>14</v>
      </c>
      <c r="AF454" s="32" t="s">
        <v>14</v>
      </c>
      <c r="AI454" s="27"/>
      <c r="AJ454" s="36"/>
      <c r="AK454" s="90" t="s">
        <v>338</v>
      </c>
      <c r="AL454" s="31">
        <v>100</v>
      </c>
      <c r="AM454" s="31">
        <v>100</v>
      </c>
      <c r="AN454" s="31">
        <v>100</v>
      </c>
      <c r="AO454" s="31">
        <v>100</v>
      </c>
      <c r="AP454" s="31">
        <v>0</v>
      </c>
      <c r="AQ454" s="31">
        <v>0</v>
      </c>
      <c r="AR454" s="27"/>
      <c r="AT454" s="1"/>
      <c r="AU454" s="174"/>
      <c r="AV454" s="98" t="s">
        <v>704</v>
      </c>
      <c r="AW454" s="11">
        <v>0</v>
      </c>
      <c r="AX454" s="124"/>
      <c r="AY454" s="124"/>
      <c r="AZ454" s="98"/>
      <c r="BA454" s="98"/>
      <c r="BB454" s="98"/>
      <c r="BC454" s="98"/>
      <c r="BD454" s="98"/>
      <c r="BE454" s="131"/>
      <c r="BF454" s="124"/>
      <c r="BG454" s="132"/>
      <c r="BH454" s="132"/>
      <c r="BI454" s="174"/>
      <c r="BJ454" s="98" t="s">
        <v>704</v>
      </c>
      <c r="BK454" s="11">
        <v>3</v>
      </c>
      <c r="BL454" s="124"/>
      <c r="BM454" s="124"/>
      <c r="BN454" s="98"/>
      <c r="BO454" s="98"/>
      <c r="BP454" s="98"/>
      <c r="BQ454" s="98"/>
      <c r="BR454" s="98"/>
      <c r="BS454" s="131"/>
      <c r="BT454" s="124"/>
      <c r="BU454" s="132"/>
      <c r="BV454" s="132"/>
      <c r="BW454" s="174"/>
      <c r="BX454" s="98" t="s">
        <v>704</v>
      </c>
      <c r="BY454" s="11">
        <v>5</v>
      </c>
      <c r="BZ454" s="124"/>
      <c r="CA454" s="124"/>
      <c r="CB454" s="98"/>
      <c r="CC454" s="98"/>
      <c r="CD454" s="98"/>
      <c r="CE454" s="98"/>
      <c r="CF454" s="98"/>
      <c r="CG454" s="131"/>
      <c r="CH454" s="124"/>
      <c r="CI454" s="27"/>
      <c r="CJ454" s="132"/>
      <c r="CK454" s="174"/>
      <c r="CL454" s="98" t="s">
        <v>704</v>
      </c>
      <c r="CM454" s="11">
        <v>1</v>
      </c>
      <c r="CN454" s="124"/>
      <c r="CO454" s="124"/>
      <c r="CP454" s="98"/>
      <c r="CQ454" s="98"/>
      <c r="CR454" s="98"/>
      <c r="CS454" s="98"/>
      <c r="CT454" s="98"/>
      <c r="CU454" s="131"/>
      <c r="CV454" s="124"/>
    </row>
    <row r="455" spans="3:100" s="11" customFormat="1" ht="9.75" customHeight="1">
      <c r="C455" s="16"/>
      <c r="D455" s="92" t="s">
        <v>443</v>
      </c>
      <c r="E455" s="35">
        <v>100</v>
      </c>
      <c r="F455" s="35">
        <v>98.7</v>
      </c>
      <c r="G455" s="35">
        <v>100</v>
      </c>
      <c r="H455" s="35">
        <v>100</v>
      </c>
      <c r="I455" s="35">
        <v>0</v>
      </c>
      <c r="J455" s="35">
        <v>0</v>
      </c>
      <c r="N455" s="36"/>
      <c r="O455" s="92" t="s">
        <v>408</v>
      </c>
      <c r="P455" s="31">
        <v>100</v>
      </c>
      <c r="Q455" s="31">
        <v>100</v>
      </c>
      <c r="R455" s="31">
        <v>100</v>
      </c>
      <c r="S455" s="31">
        <v>100</v>
      </c>
      <c r="T455" s="31">
        <v>0</v>
      </c>
      <c r="U455" s="31">
        <v>4</v>
      </c>
      <c r="Y455" s="36"/>
      <c r="Z455" s="92" t="s">
        <v>493</v>
      </c>
      <c r="AA455" s="35">
        <v>64.6</v>
      </c>
      <c r="AB455" s="32" t="s">
        <v>14</v>
      </c>
      <c r="AC455" s="32" t="s">
        <v>14</v>
      </c>
      <c r="AD455" s="32" t="s">
        <v>14</v>
      </c>
      <c r="AE455" s="32" t="s">
        <v>14</v>
      </c>
      <c r="AF455" s="32" t="s">
        <v>14</v>
      </c>
      <c r="AI455" s="27"/>
      <c r="AJ455" s="36"/>
      <c r="AK455" s="90" t="s">
        <v>346</v>
      </c>
      <c r="AL455" s="31">
        <v>100</v>
      </c>
      <c r="AM455" s="31">
        <v>100</v>
      </c>
      <c r="AN455" s="31">
        <v>100</v>
      </c>
      <c r="AO455" s="31">
        <v>100</v>
      </c>
      <c r="AP455" s="31">
        <v>0</v>
      </c>
      <c r="AQ455" s="31">
        <v>0</v>
      </c>
      <c r="AR455" s="27"/>
      <c r="AT455" s="1"/>
      <c r="AU455" s="174"/>
      <c r="AV455" s="98" t="s">
        <v>705</v>
      </c>
      <c r="AW455" s="11">
        <v>36</v>
      </c>
      <c r="AX455" s="124"/>
      <c r="AY455" s="124"/>
      <c r="AZ455" s="124"/>
      <c r="BA455" s="124"/>
      <c r="BB455" s="124"/>
      <c r="BC455" s="124"/>
      <c r="BD455" s="124"/>
      <c r="BE455" s="131"/>
      <c r="BF455" s="124"/>
      <c r="BG455" s="132"/>
      <c r="BH455" s="132"/>
      <c r="BI455" s="174"/>
      <c r="BJ455" s="98" t="s">
        <v>705</v>
      </c>
      <c r="BK455" s="11">
        <v>36</v>
      </c>
      <c r="BL455" s="124"/>
      <c r="BM455" s="124"/>
      <c r="BN455" s="124"/>
      <c r="BO455" s="124"/>
      <c r="BP455" s="124"/>
      <c r="BQ455" s="124"/>
      <c r="BR455" s="124"/>
      <c r="BS455" s="131"/>
      <c r="BT455" s="124"/>
      <c r="BU455" s="132"/>
      <c r="BV455" s="132"/>
      <c r="BW455" s="174"/>
      <c r="BX455" s="98" t="s">
        <v>705</v>
      </c>
      <c r="BY455" s="11">
        <v>36</v>
      </c>
      <c r="BZ455" s="124"/>
      <c r="CA455" s="124"/>
      <c r="CB455" s="124"/>
      <c r="CC455" s="124"/>
      <c r="CD455" s="124"/>
      <c r="CE455" s="124"/>
      <c r="CF455" s="124"/>
      <c r="CG455" s="131"/>
      <c r="CH455" s="124"/>
      <c r="CI455" s="27"/>
      <c r="CJ455" s="132"/>
      <c r="CK455" s="174"/>
      <c r="CL455" s="98" t="s">
        <v>705</v>
      </c>
      <c r="CM455" s="11">
        <v>24</v>
      </c>
      <c r="CN455" s="124"/>
      <c r="CO455" s="124"/>
      <c r="CP455" s="124"/>
      <c r="CQ455" s="124"/>
      <c r="CR455" s="124"/>
      <c r="CS455" s="124"/>
      <c r="CT455" s="124"/>
      <c r="CU455" s="131"/>
      <c r="CV455" s="124"/>
    </row>
    <row r="456" spans="3:100" s="11" customFormat="1" ht="9.75" customHeight="1">
      <c r="C456" s="16"/>
      <c r="D456" s="92" t="s">
        <v>415</v>
      </c>
      <c r="E456" s="35">
        <v>99.3</v>
      </c>
      <c r="F456" s="35">
        <v>97.4</v>
      </c>
      <c r="G456" s="35">
        <v>100</v>
      </c>
      <c r="H456" s="35">
        <v>100</v>
      </c>
      <c r="I456" s="35">
        <v>0</v>
      </c>
      <c r="J456" s="35">
        <v>0</v>
      </c>
      <c r="N456" s="36"/>
      <c r="O456" s="92" t="s">
        <v>344</v>
      </c>
      <c r="P456" s="31">
        <v>100</v>
      </c>
      <c r="Q456" s="31">
        <v>100</v>
      </c>
      <c r="R456" s="31">
        <v>100</v>
      </c>
      <c r="S456" s="31">
        <v>100</v>
      </c>
      <c r="T456" s="31">
        <v>0</v>
      </c>
      <c r="U456" s="31">
        <v>4</v>
      </c>
      <c r="Y456" s="36"/>
      <c r="Z456" s="92" t="s">
        <v>425</v>
      </c>
      <c r="AA456" s="35">
        <v>90</v>
      </c>
      <c r="AB456" s="35">
        <v>95.9</v>
      </c>
      <c r="AC456" s="35">
        <v>1.3</v>
      </c>
      <c r="AD456" s="35">
        <v>4.3</v>
      </c>
      <c r="AE456" s="35">
        <v>0.3</v>
      </c>
      <c r="AF456" s="35">
        <v>0</v>
      </c>
      <c r="AI456" s="27"/>
      <c r="AJ456" s="36"/>
      <c r="AK456" s="90" t="s">
        <v>350</v>
      </c>
      <c r="AL456" s="31">
        <v>100</v>
      </c>
      <c r="AM456" s="31">
        <v>100</v>
      </c>
      <c r="AN456" s="31">
        <v>100</v>
      </c>
      <c r="AO456" s="31">
        <v>100</v>
      </c>
      <c r="AP456" s="31">
        <v>0</v>
      </c>
      <c r="AQ456" s="31">
        <v>0</v>
      </c>
      <c r="AR456" s="27"/>
      <c r="AT456" s="1"/>
      <c r="AU456" s="174" t="s">
        <v>706</v>
      </c>
      <c r="AV456" s="98" t="s">
        <v>703</v>
      </c>
      <c r="AW456" s="11">
        <v>31</v>
      </c>
      <c r="AX456" s="124"/>
      <c r="AY456" s="124"/>
      <c r="AZ456" s="124"/>
      <c r="BA456" s="124"/>
      <c r="BB456" s="124"/>
      <c r="BC456" s="124"/>
      <c r="BD456" s="124"/>
      <c r="BE456" s="131"/>
      <c r="BF456" s="124"/>
      <c r="BG456" s="132"/>
      <c r="BH456" s="132"/>
      <c r="BI456" s="174" t="s">
        <v>706</v>
      </c>
      <c r="BJ456" s="98" t="s">
        <v>703</v>
      </c>
      <c r="BK456" s="11">
        <v>34</v>
      </c>
      <c r="BL456" s="124"/>
      <c r="BM456" s="124"/>
      <c r="BN456" s="124"/>
      <c r="BO456" s="124"/>
      <c r="BP456" s="124"/>
      <c r="BQ456" s="124"/>
      <c r="BR456" s="124"/>
      <c r="BS456" s="131"/>
      <c r="BT456" s="124"/>
      <c r="BU456" s="132"/>
      <c r="BV456" s="132"/>
      <c r="BW456" s="174" t="s">
        <v>706</v>
      </c>
      <c r="BX456" s="98" t="s">
        <v>703</v>
      </c>
      <c r="BY456" s="11">
        <v>33</v>
      </c>
      <c r="BZ456" s="124"/>
      <c r="CA456" s="124"/>
      <c r="CB456" s="124"/>
      <c r="CC456" s="124"/>
      <c r="CD456" s="124"/>
      <c r="CE456" s="124"/>
      <c r="CF456" s="124"/>
      <c r="CG456" s="131"/>
      <c r="CH456" s="124"/>
      <c r="CI456" s="27"/>
      <c r="CJ456" s="132"/>
      <c r="CK456" s="174" t="s">
        <v>706</v>
      </c>
      <c r="CL456" s="98" t="s">
        <v>703</v>
      </c>
      <c r="CM456" s="11">
        <v>24</v>
      </c>
      <c r="CN456" s="124"/>
      <c r="CO456" s="124"/>
      <c r="CP456" s="124"/>
      <c r="CQ456" s="124"/>
      <c r="CR456" s="124"/>
      <c r="CS456" s="124"/>
      <c r="CT456" s="124"/>
      <c r="CU456" s="131"/>
      <c r="CV456" s="124"/>
    </row>
    <row r="457" spans="3:100" s="11" customFormat="1" ht="9.75" customHeight="1">
      <c r="C457" s="16"/>
      <c r="D457" s="92" t="s">
        <v>411</v>
      </c>
      <c r="E457" s="35">
        <v>99.3</v>
      </c>
      <c r="F457" s="35">
        <v>100</v>
      </c>
      <c r="G457" s="35">
        <v>97.4</v>
      </c>
      <c r="H457" s="35">
        <v>100</v>
      </c>
      <c r="I457" s="35">
        <v>0</v>
      </c>
      <c r="J457" s="35">
        <v>0</v>
      </c>
      <c r="N457" s="36"/>
      <c r="O457" s="92" t="s">
        <v>352</v>
      </c>
      <c r="P457" s="31">
        <v>99.7</v>
      </c>
      <c r="Q457" s="31">
        <v>97.4</v>
      </c>
      <c r="R457" s="31">
        <v>100</v>
      </c>
      <c r="S457" s="31">
        <v>100</v>
      </c>
      <c r="T457" s="31">
        <v>0</v>
      </c>
      <c r="U457" s="31">
        <v>0</v>
      </c>
      <c r="Y457" s="36"/>
      <c r="Z457" s="92" t="s">
        <v>457</v>
      </c>
      <c r="AA457" s="35">
        <v>99.3</v>
      </c>
      <c r="AB457" s="35">
        <v>76.9</v>
      </c>
      <c r="AC457" s="35">
        <v>0</v>
      </c>
      <c r="AD457" s="35">
        <v>0</v>
      </c>
      <c r="AE457" s="35">
        <v>0</v>
      </c>
      <c r="AF457" s="35">
        <v>32</v>
      </c>
      <c r="AI457" s="27"/>
      <c r="AJ457" s="36"/>
      <c r="AK457" s="90" t="s">
        <v>314</v>
      </c>
      <c r="AL457" s="31">
        <v>100</v>
      </c>
      <c r="AM457" s="31">
        <v>100</v>
      </c>
      <c r="AN457" s="31">
        <v>100</v>
      </c>
      <c r="AO457" s="31">
        <v>100</v>
      </c>
      <c r="AP457" s="31">
        <v>0</v>
      </c>
      <c r="AQ457" s="31">
        <v>0</v>
      </c>
      <c r="AR457" s="27"/>
      <c r="AT457" s="1"/>
      <c r="AU457" s="174"/>
      <c r="AV457" s="98" t="s">
        <v>704</v>
      </c>
      <c r="AW457" s="11">
        <v>4</v>
      </c>
      <c r="AX457" s="124"/>
      <c r="AY457" s="124"/>
      <c r="AZ457" s="124"/>
      <c r="BA457" s="124"/>
      <c r="BB457" s="124"/>
      <c r="BC457" s="124"/>
      <c r="BD457" s="124"/>
      <c r="BE457" s="131"/>
      <c r="BF457" s="124"/>
      <c r="BG457" s="132"/>
      <c r="BH457" s="132"/>
      <c r="BI457" s="174"/>
      <c r="BJ457" s="98" t="s">
        <v>704</v>
      </c>
      <c r="BK457" s="11">
        <v>0</v>
      </c>
      <c r="BL457" s="124"/>
      <c r="BM457" s="124"/>
      <c r="BN457" s="124"/>
      <c r="BO457" s="124"/>
      <c r="BP457" s="124"/>
      <c r="BQ457" s="124"/>
      <c r="BR457" s="124"/>
      <c r="BS457" s="131"/>
      <c r="BT457" s="124"/>
      <c r="BU457" s="132"/>
      <c r="BV457" s="132"/>
      <c r="BW457" s="174"/>
      <c r="BX457" s="98" t="s">
        <v>704</v>
      </c>
      <c r="BY457" s="11">
        <v>3</v>
      </c>
      <c r="BZ457" s="124"/>
      <c r="CA457" s="124"/>
      <c r="CB457" s="124"/>
      <c r="CC457" s="124"/>
      <c r="CD457" s="124"/>
      <c r="CE457" s="124"/>
      <c r="CF457" s="124"/>
      <c r="CG457" s="131"/>
      <c r="CH457" s="124"/>
      <c r="CI457" s="27"/>
      <c r="CJ457" s="132"/>
      <c r="CK457" s="174"/>
      <c r="CL457" s="98" t="s">
        <v>704</v>
      </c>
      <c r="CM457" s="11">
        <v>0</v>
      </c>
      <c r="CN457" s="124"/>
      <c r="CO457" s="124"/>
      <c r="CP457" s="124"/>
      <c r="CQ457" s="124"/>
      <c r="CR457" s="124"/>
      <c r="CS457" s="124"/>
      <c r="CT457" s="124"/>
      <c r="CU457" s="131"/>
      <c r="CV457" s="124"/>
    </row>
    <row r="458" spans="3:100" s="11" customFormat="1" ht="9.75" customHeight="1">
      <c r="C458" s="16"/>
      <c r="D458" s="92" t="s">
        <v>331</v>
      </c>
      <c r="E458" s="35">
        <v>99.7</v>
      </c>
      <c r="F458" s="35">
        <v>98.7</v>
      </c>
      <c r="G458" s="35">
        <v>100</v>
      </c>
      <c r="H458" s="35">
        <v>100</v>
      </c>
      <c r="I458" s="35">
        <v>0</v>
      </c>
      <c r="J458" s="35">
        <v>0</v>
      </c>
      <c r="N458" s="36"/>
      <c r="O458" s="92" t="s">
        <v>424</v>
      </c>
      <c r="P458" s="31">
        <v>100</v>
      </c>
      <c r="Q458" s="31">
        <v>100</v>
      </c>
      <c r="R458" s="31">
        <v>100</v>
      </c>
      <c r="S458" s="31">
        <v>100</v>
      </c>
      <c r="T458" s="31">
        <v>0</v>
      </c>
      <c r="U458" s="31">
        <v>0</v>
      </c>
      <c r="Y458" s="36"/>
      <c r="Z458" s="92" t="s">
        <v>313</v>
      </c>
      <c r="AA458" s="35">
        <v>99.3</v>
      </c>
      <c r="AB458" s="35">
        <v>96.2</v>
      </c>
      <c r="AC458" s="35">
        <v>100</v>
      </c>
      <c r="AD458" s="35">
        <v>100</v>
      </c>
      <c r="AE458" s="35">
        <v>0</v>
      </c>
      <c r="AF458" s="35">
        <v>0</v>
      </c>
      <c r="AI458" s="27"/>
      <c r="AJ458" s="36"/>
      <c r="AK458" s="90" t="s">
        <v>354</v>
      </c>
      <c r="AL458" s="31">
        <v>99.7</v>
      </c>
      <c r="AM458" s="31">
        <v>100</v>
      </c>
      <c r="AN458" s="31">
        <v>100</v>
      </c>
      <c r="AO458" s="31">
        <v>100</v>
      </c>
      <c r="AP458" s="31">
        <v>0</v>
      </c>
      <c r="AQ458" s="31">
        <v>0</v>
      </c>
      <c r="AR458" s="27"/>
      <c r="AT458" s="1"/>
      <c r="AU458" s="174"/>
      <c r="AV458" s="98" t="s">
        <v>705</v>
      </c>
      <c r="AW458" s="11">
        <v>35</v>
      </c>
      <c r="AX458" s="124"/>
      <c r="AY458" s="124"/>
      <c r="AZ458" s="124"/>
      <c r="BA458" s="124"/>
      <c r="BB458" s="124"/>
      <c r="BC458" s="124"/>
      <c r="BD458" s="124"/>
      <c r="BE458" s="131"/>
      <c r="BF458" s="124"/>
      <c r="BG458" s="132"/>
      <c r="BH458" s="132"/>
      <c r="BI458" s="174"/>
      <c r="BJ458" s="98" t="s">
        <v>705</v>
      </c>
      <c r="BK458" s="11">
        <v>34</v>
      </c>
      <c r="BL458" s="124"/>
      <c r="BM458" s="124"/>
      <c r="BN458" s="124"/>
      <c r="BO458" s="124"/>
      <c r="BP458" s="124"/>
      <c r="BQ458" s="124"/>
      <c r="BR458" s="124"/>
      <c r="BS458" s="131"/>
      <c r="BT458" s="124"/>
      <c r="BU458" s="132"/>
      <c r="BV458" s="132"/>
      <c r="BW458" s="174"/>
      <c r="BX458" s="98" t="s">
        <v>705</v>
      </c>
      <c r="BY458" s="11">
        <v>36</v>
      </c>
      <c r="BZ458" s="124"/>
      <c r="CA458" s="124"/>
      <c r="CB458" s="124"/>
      <c r="CC458" s="124"/>
      <c r="CD458" s="124"/>
      <c r="CE458" s="124"/>
      <c r="CF458" s="124"/>
      <c r="CG458" s="131"/>
      <c r="CH458" s="124"/>
      <c r="CI458" s="27"/>
      <c r="CJ458" s="132"/>
      <c r="CK458" s="174"/>
      <c r="CL458" s="98" t="s">
        <v>705</v>
      </c>
      <c r="CM458" s="11">
        <v>24</v>
      </c>
      <c r="CN458" s="124"/>
      <c r="CO458" s="124"/>
      <c r="CP458" s="124"/>
      <c r="CQ458" s="124"/>
      <c r="CR458" s="124"/>
      <c r="CS458" s="124"/>
      <c r="CT458" s="124"/>
      <c r="CU458" s="131"/>
      <c r="CV458" s="124"/>
    </row>
    <row r="459" spans="3:100" s="11" customFormat="1" ht="9.75" customHeight="1">
      <c r="C459" s="16"/>
      <c r="D459" s="92" t="s">
        <v>419</v>
      </c>
      <c r="E459" s="35">
        <v>96.7</v>
      </c>
      <c r="F459" s="35">
        <v>97.3</v>
      </c>
      <c r="G459" s="35">
        <v>96.2</v>
      </c>
      <c r="H459" s="35">
        <v>100</v>
      </c>
      <c r="I459" s="35">
        <v>0</v>
      </c>
      <c r="J459" s="35">
        <v>0</v>
      </c>
      <c r="N459" s="36"/>
      <c r="O459" s="92" t="s">
        <v>360</v>
      </c>
      <c r="P459" s="31">
        <v>100</v>
      </c>
      <c r="Q459" s="31">
        <v>98.7</v>
      </c>
      <c r="R459" s="31">
        <v>100</v>
      </c>
      <c r="S459" s="31">
        <v>100</v>
      </c>
      <c r="T459" s="31">
        <v>0</v>
      </c>
      <c r="U459" s="31">
        <v>0</v>
      </c>
      <c r="Y459" s="36"/>
      <c r="Z459" s="92" t="s">
        <v>317</v>
      </c>
      <c r="AA459" s="35">
        <v>99.7</v>
      </c>
      <c r="AB459" s="35">
        <v>100</v>
      </c>
      <c r="AC459" s="35">
        <v>100</v>
      </c>
      <c r="AD459" s="35">
        <v>100</v>
      </c>
      <c r="AE459" s="35">
        <v>0</v>
      </c>
      <c r="AF459" s="35">
        <v>0</v>
      </c>
      <c r="AI459" s="27"/>
      <c r="AJ459" s="36"/>
      <c r="AK459" s="90" t="s">
        <v>306</v>
      </c>
      <c r="AL459" s="31">
        <v>100</v>
      </c>
      <c r="AM459" s="31">
        <v>100</v>
      </c>
      <c r="AN459" s="31">
        <v>100</v>
      </c>
      <c r="AO459" s="31">
        <v>100</v>
      </c>
      <c r="AP459" s="31">
        <v>0</v>
      </c>
      <c r="AQ459" s="31">
        <v>0</v>
      </c>
      <c r="AR459" s="27"/>
      <c r="AT459" s="1"/>
      <c r="AU459" s="29"/>
      <c r="AV459" s="127"/>
      <c r="BE459" s="43"/>
      <c r="BG459" s="34"/>
      <c r="BH459" s="34"/>
      <c r="BI459" s="29"/>
      <c r="BJ459" s="127"/>
      <c r="BK459" s="1"/>
      <c r="BL459" s="1"/>
      <c r="BM459" s="1"/>
      <c r="BN459" s="1"/>
      <c r="BO459" s="1"/>
      <c r="BP459" s="1"/>
      <c r="BQ459" s="1"/>
      <c r="BR459" s="1"/>
      <c r="BS459" s="50"/>
      <c r="BT459" s="1"/>
      <c r="BU459" s="34"/>
      <c r="BV459" s="34"/>
      <c r="BW459" s="29"/>
      <c r="BX459" s="127"/>
      <c r="BY459" s="1"/>
      <c r="BZ459" s="1"/>
      <c r="CA459" s="1"/>
      <c r="CB459" s="1"/>
      <c r="CC459" s="1"/>
      <c r="CD459" s="1"/>
      <c r="CE459" s="1"/>
      <c r="CF459" s="1"/>
      <c r="CG459" s="50"/>
      <c r="CH459" s="1"/>
      <c r="CI459" s="27"/>
      <c r="CJ459" s="34"/>
      <c r="CK459" s="29"/>
      <c r="CL459" s="127"/>
      <c r="CM459" s="1"/>
      <c r="CN459" s="1"/>
      <c r="CO459" s="1"/>
      <c r="CP459" s="1"/>
      <c r="CQ459" s="1"/>
      <c r="CR459" s="1"/>
      <c r="CS459" s="1"/>
      <c r="CT459" s="1"/>
      <c r="CU459" s="50"/>
      <c r="CV459" s="1"/>
    </row>
    <row r="460" spans="3:100" s="11" customFormat="1" ht="9.75" customHeight="1">
      <c r="C460" s="16"/>
      <c r="D460" s="92" t="s">
        <v>335</v>
      </c>
      <c r="E460" s="35">
        <v>100</v>
      </c>
      <c r="F460" s="35">
        <v>100</v>
      </c>
      <c r="G460" s="35">
        <v>100</v>
      </c>
      <c r="H460" s="35">
        <v>100</v>
      </c>
      <c r="I460" s="35">
        <v>0</v>
      </c>
      <c r="J460" s="35">
        <v>0</v>
      </c>
      <c r="N460" s="36"/>
      <c r="O460" s="92" t="s">
        <v>452</v>
      </c>
      <c r="P460" s="31">
        <v>100</v>
      </c>
      <c r="Q460" s="31">
        <v>98.7</v>
      </c>
      <c r="R460" s="31">
        <v>100</v>
      </c>
      <c r="S460" s="31">
        <v>100</v>
      </c>
      <c r="T460" s="31">
        <v>0</v>
      </c>
      <c r="U460" s="31">
        <v>0</v>
      </c>
      <c r="Y460" s="36"/>
      <c r="Z460" s="92" t="s">
        <v>329</v>
      </c>
      <c r="AA460" s="35">
        <v>99.3</v>
      </c>
      <c r="AB460" s="35">
        <v>100</v>
      </c>
      <c r="AC460" s="35">
        <v>100</v>
      </c>
      <c r="AD460" s="35">
        <v>100</v>
      </c>
      <c r="AE460" s="35">
        <v>0</v>
      </c>
      <c r="AF460" s="35">
        <v>0</v>
      </c>
      <c r="AI460" s="27"/>
      <c r="AJ460" s="36"/>
      <c r="AK460" s="90" t="s">
        <v>370</v>
      </c>
      <c r="AL460" s="31">
        <v>100</v>
      </c>
      <c r="AM460" s="31">
        <v>100</v>
      </c>
      <c r="AN460" s="31">
        <v>100</v>
      </c>
      <c r="AO460" s="31">
        <v>100</v>
      </c>
      <c r="AP460" s="31">
        <v>0</v>
      </c>
      <c r="AQ460" s="31">
        <v>0</v>
      </c>
      <c r="AR460" s="27"/>
      <c r="AT460" s="1"/>
      <c r="AU460" s="127"/>
      <c r="AV460" s="2"/>
      <c r="AW460" s="1"/>
      <c r="AX460" s="1"/>
      <c r="AY460" s="1"/>
      <c r="AZ460" s="1"/>
      <c r="BA460" s="1"/>
      <c r="BB460" s="1"/>
      <c r="BC460" s="1"/>
      <c r="BD460" s="1"/>
      <c r="BE460" s="50"/>
      <c r="BF460" s="1"/>
      <c r="BG460" s="34"/>
      <c r="BH460" s="34"/>
      <c r="BI460" s="127"/>
      <c r="BJ460" s="2"/>
      <c r="BK460" s="1"/>
      <c r="BL460" s="1"/>
      <c r="BM460" s="1"/>
      <c r="BN460" s="1"/>
      <c r="BO460" s="1"/>
      <c r="BP460" s="1"/>
      <c r="BQ460" s="1"/>
      <c r="BR460" s="1"/>
      <c r="BS460" s="50"/>
      <c r="BT460" s="1"/>
      <c r="BU460" s="34"/>
      <c r="BV460" s="34"/>
      <c r="BW460" s="127"/>
      <c r="BX460" s="2"/>
      <c r="BY460" s="1"/>
      <c r="BZ460" s="1"/>
      <c r="CA460" s="1"/>
      <c r="CB460" s="1"/>
      <c r="CC460" s="1"/>
      <c r="CD460" s="1"/>
      <c r="CE460" s="1"/>
      <c r="CF460" s="1"/>
      <c r="CG460" s="50"/>
      <c r="CH460" s="1"/>
      <c r="CI460" s="27"/>
      <c r="CJ460" s="34"/>
      <c r="CK460" s="127"/>
      <c r="CL460" s="2"/>
      <c r="CM460" s="1"/>
      <c r="CN460" s="1"/>
      <c r="CO460" s="1"/>
      <c r="CP460" s="1"/>
      <c r="CQ460" s="1"/>
      <c r="CR460" s="1"/>
      <c r="CS460" s="1"/>
      <c r="CT460" s="1"/>
      <c r="CU460" s="50"/>
      <c r="CV460" s="1"/>
    </row>
    <row r="461" spans="3:100" s="11" customFormat="1" ht="9.75" customHeight="1">
      <c r="C461" s="16"/>
      <c r="D461" s="92" t="s">
        <v>371</v>
      </c>
      <c r="E461" s="35">
        <v>100</v>
      </c>
      <c r="F461" s="35">
        <v>100</v>
      </c>
      <c r="G461" s="35">
        <v>100</v>
      </c>
      <c r="H461" s="35">
        <v>100</v>
      </c>
      <c r="I461" s="35">
        <v>0</v>
      </c>
      <c r="J461" s="35">
        <v>0</v>
      </c>
      <c r="N461" s="36"/>
      <c r="O461" s="92" t="s">
        <v>428</v>
      </c>
      <c r="P461" s="31">
        <v>99.7</v>
      </c>
      <c r="Q461" s="31">
        <v>100</v>
      </c>
      <c r="R461" s="31">
        <v>100</v>
      </c>
      <c r="S461" s="31">
        <v>100</v>
      </c>
      <c r="T461" s="31">
        <v>0</v>
      </c>
      <c r="U461" s="31">
        <v>0</v>
      </c>
      <c r="Y461" s="36"/>
      <c r="Z461" s="92" t="s">
        <v>333</v>
      </c>
      <c r="AA461" s="35">
        <v>99.7</v>
      </c>
      <c r="AB461" s="35">
        <v>98.7</v>
      </c>
      <c r="AC461" s="35">
        <v>100</v>
      </c>
      <c r="AD461" s="35">
        <v>100</v>
      </c>
      <c r="AE461" s="35">
        <v>0</v>
      </c>
      <c r="AF461" s="35">
        <v>0</v>
      </c>
      <c r="AI461" s="27"/>
      <c r="AJ461" s="36"/>
      <c r="AK461" s="90" t="s">
        <v>366</v>
      </c>
      <c r="AL461" s="31">
        <v>100</v>
      </c>
      <c r="AM461" s="31">
        <v>100</v>
      </c>
      <c r="AN461" s="31">
        <v>100</v>
      </c>
      <c r="AO461" s="31">
        <v>100</v>
      </c>
      <c r="AP461" s="31">
        <v>0</v>
      </c>
      <c r="AQ461" s="31">
        <v>0</v>
      </c>
      <c r="AR461" s="27"/>
      <c r="AT461" s="1"/>
      <c r="AU461" s="1"/>
      <c r="AV461" s="157" t="s">
        <v>707</v>
      </c>
      <c r="AW461" s="158"/>
      <c r="AX461" s="158"/>
      <c r="AY461" s="158"/>
      <c r="AZ461" s="158"/>
      <c r="BA461" s="158"/>
      <c r="BB461" s="158"/>
      <c r="BC461" s="158"/>
      <c r="BD461" s="158"/>
      <c r="BE461" s="158"/>
      <c r="BF461" s="159"/>
      <c r="BG461" s="128"/>
      <c r="BH461" s="128"/>
      <c r="BI461" s="1"/>
      <c r="BJ461" s="157" t="s">
        <v>707</v>
      </c>
      <c r="BK461" s="158"/>
      <c r="BL461" s="158"/>
      <c r="BM461" s="158"/>
      <c r="BN461" s="158"/>
      <c r="BO461" s="158"/>
      <c r="BP461" s="158"/>
      <c r="BQ461" s="158"/>
      <c r="BR461" s="158"/>
      <c r="BS461" s="158"/>
      <c r="BT461" s="159"/>
      <c r="BU461" s="128"/>
      <c r="BV461" s="128"/>
      <c r="BW461" s="1"/>
      <c r="BX461" s="157" t="s">
        <v>707</v>
      </c>
      <c r="BY461" s="158"/>
      <c r="BZ461" s="158"/>
      <c r="CA461" s="158"/>
      <c r="CB461" s="158"/>
      <c r="CC461" s="158"/>
      <c r="CD461" s="158"/>
      <c r="CE461" s="158"/>
      <c r="CF461" s="158"/>
      <c r="CG461" s="158"/>
      <c r="CH461" s="159"/>
      <c r="CI461" s="27"/>
      <c r="CJ461" s="128"/>
      <c r="CK461" s="1"/>
      <c r="CL461" s="157" t="s">
        <v>707</v>
      </c>
      <c r="CM461" s="158"/>
      <c r="CN461" s="158"/>
      <c r="CO461" s="158"/>
      <c r="CP461" s="158"/>
      <c r="CQ461" s="158"/>
      <c r="CR461" s="158"/>
      <c r="CS461" s="158"/>
      <c r="CT461" s="158"/>
      <c r="CU461" s="158"/>
      <c r="CV461" s="159"/>
    </row>
    <row r="462" spans="3:100" s="11" customFormat="1" ht="9.75" customHeight="1">
      <c r="C462" s="16"/>
      <c r="D462" s="92" t="s">
        <v>403</v>
      </c>
      <c r="E462" s="35">
        <v>100</v>
      </c>
      <c r="F462" s="35">
        <v>100</v>
      </c>
      <c r="G462" s="35">
        <v>100</v>
      </c>
      <c r="H462" s="35">
        <v>100</v>
      </c>
      <c r="I462" s="35">
        <v>0</v>
      </c>
      <c r="J462" s="35">
        <v>0</v>
      </c>
      <c r="N462" s="36"/>
      <c r="O462" s="92" t="s">
        <v>460</v>
      </c>
      <c r="P462" s="31">
        <v>100</v>
      </c>
      <c r="Q462" s="31">
        <v>100</v>
      </c>
      <c r="R462" s="31">
        <v>100</v>
      </c>
      <c r="S462" s="31">
        <v>100</v>
      </c>
      <c r="T462" s="31">
        <v>0</v>
      </c>
      <c r="U462" s="31">
        <v>0</v>
      </c>
      <c r="Y462" s="36"/>
      <c r="Z462" s="92" t="s">
        <v>349</v>
      </c>
      <c r="AA462" s="35">
        <v>99.7</v>
      </c>
      <c r="AB462" s="35">
        <v>100</v>
      </c>
      <c r="AC462" s="35">
        <v>100</v>
      </c>
      <c r="AD462" s="35">
        <v>100</v>
      </c>
      <c r="AE462" s="35">
        <v>0</v>
      </c>
      <c r="AF462" s="35">
        <v>0</v>
      </c>
      <c r="AI462" s="27"/>
      <c r="AJ462" s="36"/>
      <c r="AK462" s="90" t="s">
        <v>588</v>
      </c>
      <c r="AL462" s="31">
        <v>99.7</v>
      </c>
      <c r="AM462" s="31">
        <v>100</v>
      </c>
      <c r="AN462" s="31">
        <v>100</v>
      </c>
      <c r="AO462" s="31">
        <v>100</v>
      </c>
      <c r="AP462" s="31">
        <v>0</v>
      </c>
      <c r="AQ462" s="31">
        <v>0</v>
      </c>
      <c r="AR462" s="27"/>
      <c r="AT462" s="1"/>
      <c r="AU462" s="1"/>
      <c r="AV462" s="160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2"/>
      <c r="BG462" s="128"/>
      <c r="BH462" s="128"/>
      <c r="BI462" s="1"/>
      <c r="BJ462" s="160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2"/>
      <c r="BU462" s="128"/>
      <c r="BV462" s="128"/>
      <c r="BW462" s="1"/>
      <c r="BX462" s="160"/>
      <c r="BY462" s="161"/>
      <c r="BZ462" s="161"/>
      <c r="CA462" s="161"/>
      <c r="CB462" s="161"/>
      <c r="CC462" s="161"/>
      <c r="CD462" s="161"/>
      <c r="CE462" s="161"/>
      <c r="CF462" s="161"/>
      <c r="CG462" s="161"/>
      <c r="CH462" s="162"/>
      <c r="CI462" s="27"/>
      <c r="CJ462" s="128"/>
      <c r="CK462" s="1"/>
      <c r="CL462" s="160"/>
      <c r="CM462" s="161"/>
      <c r="CN462" s="161"/>
      <c r="CO462" s="161"/>
      <c r="CP462" s="161"/>
      <c r="CQ462" s="161"/>
      <c r="CR462" s="161"/>
      <c r="CS462" s="161"/>
      <c r="CT462" s="161"/>
      <c r="CU462" s="161"/>
      <c r="CV462" s="162"/>
    </row>
    <row r="463" spans="3:100" s="11" customFormat="1" ht="9.75" customHeight="1">
      <c r="C463" s="16"/>
      <c r="D463" s="92" t="s">
        <v>343</v>
      </c>
      <c r="E463" s="35">
        <v>99.7</v>
      </c>
      <c r="F463" s="35">
        <v>100</v>
      </c>
      <c r="G463" s="35">
        <v>100</v>
      </c>
      <c r="H463" s="35">
        <v>100</v>
      </c>
      <c r="I463" s="35">
        <v>0</v>
      </c>
      <c r="J463" s="35">
        <v>0</v>
      </c>
      <c r="N463" s="36"/>
      <c r="O463" s="92" t="s">
        <v>376</v>
      </c>
      <c r="P463" s="31">
        <v>100</v>
      </c>
      <c r="Q463" s="31">
        <v>100</v>
      </c>
      <c r="R463" s="31">
        <v>100</v>
      </c>
      <c r="S463" s="31">
        <v>100</v>
      </c>
      <c r="T463" s="31">
        <v>0</v>
      </c>
      <c r="U463" s="31">
        <v>4</v>
      </c>
      <c r="Y463" s="36"/>
      <c r="Z463" s="92" t="s">
        <v>453</v>
      </c>
      <c r="AA463" s="35">
        <v>99.7</v>
      </c>
      <c r="AB463" s="35">
        <v>98.7</v>
      </c>
      <c r="AC463" s="35">
        <v>100</v>
      </c>
      <c r="AD463" s="35">
        <v>100</v>
      </c>
      <c r="AE463" s="35">
        <v>0</v>
      </c>
      <c r="AF463" s="35">
        <v>0</v>
      </c>
      <c r="AI463" s="27"/>
      <c r="AJ463" s="36"/>
      <c r="AK463" s="90" t="s">
        <v>386</v>
      </c>
      <c r="AL463" s="31">
        <v>99.3</v>
      </c>
      <c r="AM463" s="31">
        <v>100</v>
      </c>
      <c r="AN463" s="31">
        <v>100</v>
      </c>
      <c r="AO463" s="31">
        <v>100</v>
      </c>
      <c r="AP463" s="31">
        <v>0</v>
      </c>
      <c r="AQ463" s="31">
        <v>0</v>
      </c>
      <c r="AR463" s="27"/>
      <c r="AT463" s="1"/>
      <c r="AU463" s="1"/>
      <c r="AV463" s="157" t="s">
        <v>702</v>
      </c>
      <c r="AW463" s="158"/>
      <c r="AX463" s="159"/>
      <c r="AY463" s="157" t="s">
        <v>706</v>
      </c>
      <c r="AZ463" s="158"/>
      <c r="BA463" s="159"/>
      <c r="BB463" s="157" t="s">
        <v>708</v>
      </c>
      <c r="BC463" s="158"/>
      <c r="BD463" s="159"/>
      <c r="BE463" s="163" t="s">
        <v>716</v>
      </c>
      <c r="BF463" s="155" t="s">
        <v>717</v>
      </c>
      <c r="BG463" s="128"/>
      <c r="BH463" s="128"/>
      <c r="BI463" s="1"/>
      <c r="BJ463" s="157" t="s">
        <v>702</v>
      </c>
      <c r="BK463" s="158"/>
      <c r="BL463" s="159"/>
      <c r="BM463" s="157" t="s">
        <v>706</v>
      </c>
      <c r="BN463" s="158"/>
      <c r="BO463" s="159"/>
      <c r="BP463" s="157" t="s">
        <v>708</v>
      </c>
      <c r="BQ463" s="158"/>
      <c r="BR463" s="159"/>
      <c r="BS463" s="163" t="s">
        <v>716</v>
      </c>
      <c r="BT463" s="155" t="s">
        <v>717</v>
      </c>
      <c r="BU463" s="128"/>
      <c r="BV463" s="128"/>
      <c r="BW463" s="1"/>
      <c r="BX463" s="157" t="s">
        <v>702</v>
      </c>
      <c r="BY463" s="158"/>
      <c r="BZ463" s="159"/>
      <c r="CA463" s="157" t="s">
        <v>706</v>
      </c>
      <c r="CB463" s="158"/>
      <c r="CC463" s="159"/>
      <c r="CD463" s="157" t="s">
        <v>708</v>
      </c>
      <c r="CE463" s="158"/>
      <c r="CF463" s="159"/>
      <c r="CG463" s="163" t="s">
        <v>716</v>
      </c>
      <c r="CH463" s="155" t="s">
        <v>717</v>
      </c>
      <c r="CI463" s="27"/>
      <c r="CJ463" s="128"/>
      <c r="CK463" s="1"/>
      <c r="CL463" s="157" t="s">
        <v>702</v>
      </c>
      <c r="CM463" s="158"/>
      <c r="CN463" s="159"/>
      <c r="CO463" s="157" t="s">
        <v>706</v>
      </c>
      <c r="CP463" s="158"/>
      <c r="CQ463" s="159"/>
      <c r="CR463" s="157" t="s">
        <v>708</v>
      </c>
      <c r="CS463" s="158"/>
      <c r="CT463" s="159"/>
      <c r="CU463" s="163" t="s">
        <v>716</v>
      </c>
      <c r="CV463" s="155" t="s">
        <v>717</v>
      </c>
    </row>
    <row r="464" spans="3:100" s="11" customFormat="1" ht="9.75" customHeight="1">
      <c r="C464" s="16"/>
      <c r="D464" s="92" t="s">
        <v>347</v>
      </c>
      <c r="E464" s="35">
        <v>100</v>
      </c>
      <c r="F464" s="35">
        <v>100</v>
      </c>
      <c r="G464" s="35">
        <v>100</v>
      </c>
      <c r="H464" s="35">
        <v>100</v>
      </c>
      <c r="I464" s="35">
        <v>0</v>
      </c>
      <c r="J464" s="35">
        <v>0</v>
      </c>
      <c r="N464" s="36"/>
      <c r="O464" s="92" t="s">
        <v>432</v>
      </c>
      <c r="P464" s="31">
        <v>100</v>
      </c>
      <c r="Q464" s="31">
        <v>98.7</v>
      </c>
      <c r="R464" s="31">
        <v>100</v>
      </c>
      <c r="S464" s="31">
        <v>100</v>
      </c>
      <c r="T464" s="31">
        <v>0</v>
      </c>
      <c r="U464" s="31">
        <v>4</v>
      </c>
      <c r="Y464" s="36"/>
      <c r="Z464" s="92" t="s">
        <v>461</v>
      </c>
      <c r="AA464" s="35">
        <v>99.7</v>
      </c>
      <c r="AB464" s="35">
        <v>100</v>
      </c>
      <c r="AC464" s="35">
        <v>100</v>
      </c>
      <c r="AD464" s="35">
        <v>100</v>
      </c>
      <c r="AE464" s="35">
        <v>0</v>
      </c>
      <c r="AF464" s="35">
        <v>0</v>
      </c>
      <c r="AI464" s="27"/>
      <c r="AJ464" s="36"/>
      <c r="AK464" s="90" t="s">
        <v>382</v>
      </c>
      <c r="AL464" s="31">
        <v>100</v>
      </c>
      <c r="AM464" s="31">
        <v>98.7</v>
      </c>
      <c r="AN464" s="31">
        <v>100</v>
      </c>
      <c r="AO464" s="31">
        <v>100</v>
      </c>
      <c r="AP464" s="31">
        <v>0</v>
      </c>
      <c r="AQ464" s="31">
        <v>0</v>
      </c>
      <c r="AR464" s="27"/>
      <c r="AT464" s="1"/>
      <c r="AU464" s="1"/>
      <c r="AV464" s="160"/>
      <c r="AW464" s="161"/>
      <c r="AX464" s="162"/>
      <c r="AY464" s="160"/>
      <c r="AZ464" s="161"/>
      <c r="BA464" s="162"/>
      <c r="BB464" s="160"/>
      <c r="BC464" s="161"/>
      <c r="BD464" s="162"/>
      <c r="BE464" s="164"/>
      <c r="BF464" s="156"/>
      <c r="BG464" s="34"/>
      <c r="BH464" s="34"/>
      <c r="BI464" s="1"/>
      <c r="BJ464" s="160"/>
      <c r="BK464" s="161"/>
      <c r="BL464" s="162"/>
      <c r="BM464" s="160"/>
      <c r="BN464" s="161"/>
      <c r="BO464" s="162"/>
      <c r="BP464" s="160"/>
      <c r="BQ464" s="161"/>
      <c r="BR464" s="162"/>
      <c r="BS464" s="164"/>
      <c r="BT464" s="156"/>
      <c r="BU464" s="34"/>
      <c r="BV464" s="34"/>
      <c r="BW464" s="1"/>
      <c r="BX464" s="160"/>
      <c r="BY464" s="161"/>
      <c r="BZ464" s="162"/>
      <c r="CA464" s="160"/>
      <c r="CB464" s="161"/>
      <c r="CC464" s="162"/>
      <c r="CD464" s="160"/>
      <c r="CE464" s="161"/>
      <c r="CF464" s="162"/>
      <c r="CG464" s="164"/>
      <c r="CH464" s="156"/>
      <c r="CI464" s="27"/>
      <c r="CJ464" s="34"/>
      <c r="CK464" s="1"/>
      <c r="CL464" s="160"/>
      <c r="CM464" s="161"/>
      <c r="CN464" s="162"/>
      <c r="CO464" s="160"/>
      <c r="CP464" s="161"/>
      <c r="CQ464" s="162"/>
      <c r="CR464" s="160"/>
      <c r="CS464" s="161"/>
      <c r="CT464" s="162"/>
      <c r="CU464" s="164"/>
      <c r="CV464" s="156"/>
    </row>
    <row r="465" spans="3:100" s="11" customFormat="1" ht="9.75" customHeight="1">
      <c r="C465" s="16"/>
      <c r="D465" s="92" t="s">
        <v>447</v>
      </c>
      <c r="E465" s="35">
        <v>100</v>
      </c>
      <c r="F465" s="35">
        <v>100</v>
      </c>
      <c r="G465" s="35">
        <v>100</v>
      </c>
      <c r="H465" s="35">
        <v>100</v>
      </c>
      <c r="I465" s="35">
        <v>0</v>
      </c>
      <c r="J465" s="35">
        <v>0</v>
      </c>
      <c r="N465" s="36"/>
      <c r="O465" s="92" t="s">
        <v>368</v>
      </c>
      <c r="P465" s="31">
        <v>100</v>
      </c>
      <c r="Q465" s="31">
        <v>98.7</v>
      </c>
      <c r="R465" s="31">
        <v>100</v>
      </c>
      <c r="S465" s="31">
        <v>100</v>
      </c>
      <c r="T465" s="31">
        <v>0</v>
      </c>
      <c r="U465" s="31">
        <v>4</v>
      </c>
      <c r="Y465" s="36"/>
      <c r="Z465" s="92" t="s">
        <v>441</v>
      </c>
      <c r="AA465" s="35">
        <v>99.7</v>
      </c>
      <c r="AB465" s="35">
        <v>100</v>
      </c>
      <c r="AC465" s="35">
        <v>100</v>
      </c>
      <c r="AD465" s="35">
        <v>100</v>
      </c>
      <c r="AE465" s="35">
        <v>0</v>
      </c>
      <c r="AF465" s="35">
        <v>0</v>
      </c>
      <c r="AI465" s="27"/>
      <c r="AJ465" s="36"/>
      <c r="AK465" s="90" t="s">
        <v>310</v>
      </c>
      <c r="AL465" s="31">
        <v>100</v>
      </c>
      <c r="AM465" s="31">
        <v>98.7</v>
      </c>
      <c r="AN465" s="31">
        <v>100</v>
      </c>
      <c r="AO465" s="31">
        <v>100</v>
      </c>
      <c r="AP465" s="31">
        <v>0</v>
      </c>
      <c r="AQ465" s="31">
        <v>0</v>
      </c>
      <c r="AR465" s="27"/>
      <c r="AT465" s="1"/>
      <c r="AU465" s="155" t="s">
        <v>709</v>
      </c>
      <c r="AV465" s="135" t="s">
        <v>710</v>
      </c>
      <c r="AW465" s="135" t="s">
        <v>711</v>
      </c>
      <c r="AX465" s="135" t="s">
        <v>712</v>
      </c>
      <c r="AY465" s="135" t="s">
        <v>710</v>
      </c>
      <c r="AZ465" s="135" t="s">
        <v>711</v>
      </c>
      <c r="BA465" s="135" t="s">
        <v>712</v>
      </c>
      <c r="BB465" s="135" t="s">
        <v>732</v>
      </c>
      <c r="BC465" s="135" t="s">
        <v>733</v>
      </c>
      <c r="BD465" s="135" t="s">
        <v>734</v>
      </c>
      <c r="BE465" s="164"/>
      <c r="BF465" s="156"/>
      <c r="BG465" s="34"/>
      <c r="BH465" s="34"/>
      <c r="BI465" s="155" t="s">
        <v>709</v>
      </c>
      <c r="BJ465" s="135" t="s">
        <v>710</v>
      </c>
      <c r="BK465" s="135" t="s">
        <v>711</v>
      </c>
      <c r="BL465" s="135" t="s">
        <v>712</v>
      </c>
      <c r="BM465" s="135" t="s">
        <v>710</v>
      </c>
      <c r="BN465" s="135" t="s">
        <v>711</v>
      </c>
      <c r="BO465" s="135" t="s">
        <v>712</v>
      </c>
      <c r="BP465" s="135" t="s">
        <v>732</v>
      </c>
      <c r="BQ465" s="135" t="s">
        <v>733</v>
      </c>
      <c r="BR465" s="135" t="s">
        <v>734</v>
      </c>
      <c r="BS465" s="164"/>
      <c r="BT465" s="156"/>
      <c r="BU465" s="34"/>
      <c r="BV465" s="34"/>
      <c r="BW465" s="155" t="s">
        <v>709</v>
      </c>
      <c r="BX465" s="135" t="s">
        <v>710</v>
      </c>
      <c r="BY465" s="135" t="s">
        <v>711</v>
      </c>
      <c r="BZ465" s="135" t="s">
        <v>712</v>
      </c>
      <c r="CA465" s="135" t="s">
        <v>710</v>
      </c>
      <c r="CB465" s="135" t="s">
        <v>711</v>
      </c>
      <c r="CC465" s="135" t="s">
        <v>712</v>
      </c>
      <c r="CD465" s="135" t="s">
        <v>732</v>
      </c>
      <c r="CE465" s="135" t="s">
        <v>733</v>
      </c>
      <c r="CF465" s="135" t="s">
        <v>734</v>
      </c>
      <c r="CG465" s="164"/>
      <c r="CH465" s="156"/>
      <c r="CI465" s="27"/>
      <c r="CJ465" s="34"/>
      <c r="CK465" s="155" t="s">
        <v>709</v>
      </c>
      <c r="CL465" s="135" t="s">
        <v>710</v>
      </c>
      <c r="CM465" s="135" t="s">
        <v>711</v>
      </c>
      <c r="CN465" s="135" t="s">
        <v>712</v>
      </c>
      <c r="CO465" s="135" t="s">
        <v>710</v>
      </c>
      <c r="CP465" s="135" t="s">
        <v>711</v>
      </c>
      <c r="CQ465" s="135" t="s">
        <v>712</v>
      </c>
      <c r="CR465" s="135" t="s">
        <v>732</v>
      </c>
      <c r="CS465" s="135" t="s">
        <v>733</v>
      </c>
      <c r="CT465" s="135" t="s">
        <v>734</v>
      </c>
      <c r="CU465" s="164"/>
      <c r="CV465" s="156"/>
    </row>
    <row r="466" spans="3:100" s="11" customFormat="1" ht="9.75" customHeight="1">
      <c r="C466" s="16"/>
      <c r="D466" s="92" t="s">
        <v>379</v>
      </c>
      <c r="E466" s="35">
        <v>100</v>
      </c>
      <c r="F466" s="35">
        <v>100</v>
      </c>
      <c r="G466" s="35">
        <v>100</v>
      </c>
      <c r="H466" s="35">
        <v>100</v>
      </c>
      <c r="I466" s="35">
        <v>0</v>
      </c>
      <c r="J466" s="35">
        <v>4</v>
      </c>
      <c r="N466" s="36"/>
      <c r="O466" s="92" t="s">
        <v>400</v>
      </c>
      <c r="P466" s="31">
        <v>98.7</v>
      </c>
      <c r="Q466" s="31">
        <v>98.7</v>
      </c>
      <c r="R466" s="31">
        <v>100</v>
      </c>
      <c r="S466" s="31">
        <v>100</v>
      </c>
      <c r="T466" s="31">
        <v>0</v>
      </c>
      <c r="U466" s="31">
        <v>4</v>
      </c>
      <c r="Y466" s="36"/>
      <c r="Z466" s="92" t="s">
        <v>433</v>
      </c>
      <c r="AA466" s="35">
        <v>94</v>
      </c>
      <c r="AB466" s="35">
        <v>94.7</v>
      </c>
      <c r="AC466" s="35">
        <v>100</v>
      </c>
      <c r="AD466" s="35">
        <v>100</v>
      </c>
      <c r="AE466" s="35">
        <v>0.3</v>
      </c>
      <c r="AF466" s="35">
        <v>0</v>
      </c>
      <c r="AI466" s="27"/>
      <c r="AJ466" s="36"/>
      <c r="AK466" s="90" t="s">
        <v>390</v>
      </c>
      <c r="AL466" s="31">
        <v>100</v>
      </c>
      <c r="AM466" s="31">
        <v>98.7</v>
      </c>
      <c r="AN466" s="31">
        <v>100</v>
      </c>
      <c r="AO466" s="31">
        <v>100</v>
      </c>
      <c r="AP466" s="31">
        <v>0</v>
      </c>
      <c r="AQ466" s="31">
        <v>0</v>
      </c>
      <c r="AR466" s="27"/>
      <c r="AT466" s="1"/>
      <c r="AU466" s="156"/>
      <c r="AV466" s="135"/>
      <c r="AW466" s="135"/>
      <c r="AX466" s="135"/>
      <c r="AY466" s="135"/>
      <c r="AZ466" s="135"/>
      <c r="BA466" s="135"/>
      <c r="BB466" s="135"/>
      <c r="BC466" s="135"/>
      <c r="BD466" s="135"/>
      <c r="BE466" s="164"/>
      <c r="BF466" s="156"/>
      <c r="BG466" s="34"/>
      <c r="BH466" s="34"/>
      <c r="BI466" s="156"/>
      <c r="BJ466" s="135"/>
      <c r="BK466" s="135"/>
      <c r="BL466" s="135"/>
      <c r="BM466" s="135"/>
      <c r="BN466" s="135"/>
      <c r="BO466" s="135"/>
      <c r="BP466" s="135"/>
      <c r="BQ466" s="135"/>
      <c r="BR466" s="135"/>
      <c r="BS466" s="164"/>
      <c r="BT466" s="156"/>
      <c r="BU466" s="34"/>
      <c r="BV466" s="34"/>
      <c r="BW466" s="156"/>
      <c r="BX466" s="135"/>
      <c r="BY466" s="135"/>
      <c r="BZ466" s="135"/>
      <c r="CA466" s="135"/>
      <c r="CB466" s="135"/>
      <c r="CC466" s="135"/>
      <c r="CD466" s="135"/>
      <c r="CE466" s="135"/>
      <c r="CF466" s="135"/>
      <c r="CG466" s="164"/>
      <c r="CH466" s="156"/>
      <c r="CI466" s="34"/>
      <c r="CJ466" s="34"/>
      <c r="CK466" s="156"/>
      <c r="CL466" s="135"/>
      <c r="CM466" s="135"/>
      <c r="CN466" s="135"/>
      <c r="CO466" s="135"/>
      <c r="CP466" s="135"/>
      <c r="CQ466" s="135"/>
      <c r="CR466" s="135"/>
      <c r="CS466" s="135"/>
      <c r="CT466" s="135"/>
      <c r="CU466" s="164"/>
      <c r="CV466" s="156"/>
    </row>
    <row r="467" spans="3:100" s="11" customFormat="1" ht="9.75" customHeight="1">
      <c r="C467" s="16"/>
      <c r="D467" s="92" t="s">
        <v>303</v>
      </c>
      <c r="E467" s="35">
        <v>100</v>
      </c>
      <c r="F467" s="35">
        <v>100</v>
      </c>
      <c r="G467" s="35">
        <v>100</v>
      </c>
      <c r="H467" s="35">
        <v>100</v>
      </c>
      <c r="I467" s="35">
        <v>0</v>
      </c>
      <c r="J467" s="35">
        <v>4</v>
      </c>
      <c r="N467" s="36"/>
      <c r="O467" s="92" t="s">
        <v>388</v>
      </c>
      <c r="P467" s="31">
        <v>100</v>
      </c>
      <c r="Q467" s="31">
        <v>92.3</v>
      </c>
      <c r="R467" s="31">
        <v>100</v>
      </c>
      <c r="S467" s="31">
        <v>100</v>
      </c>
      <c r="T467" s="31">
        <v>0</v>
      </c>
      <c r="U467" s="31">
        <v>4</v>
      </c>
      <c r="Y467" s="36"/>
      <c r="Z467" s="92" t="s">
        <v>357</v>
      </c>
      <c r="AA467" s="35">
        <v>99.3</v>
      </c>
      <c r="AB467" s="35">
        <v>98.7</v>
      </c>
      <c r="AC467" s="35">
        <v>100</v>
      </c>
      <c r="AD467" s="35">
        <v>100</v>
      </c>
      <c r="AE467" s="35">
        <v>0</v>
      </c>
      <c r="AF467" s="35">
        <v>0</v>
      </c>
      <c r="AI467" s="27"/>
      <c r="AJ467" s="36"/>
      <c r="AK467" s="90" t="s">
        <v>326</v>
      </c>
      <c r="AL467" s="31">
        <v>99.7</v>
      </c>
      <c r="AM467" s="31">
        <v>98.7</v>
      </c>
      <c r="AN467" s="31">
        <v>100</v>
      </c>
      <c r="AO467" s="31">
        <v>100</v>
      </c>
      <c r="AP467" s="31">
        <v>0</v>
      </c>
      <c r="AQ467" s="31">
        <v>0</v>
      </c>
      <c r="AR467" s="27"/>
      <c r="AT467" s="1"/>
      <c r="AU467" s="156"/>
      <c r="AV467" s="135"/>
      <c r="AW467" s="135"/>
      <c r="AX467" s="135"/>
      <c r="AY467" s="135"/>
      <c r="AZ467" s="135"/>
      <c r="BA467" s="135"/>
      <c r="BB467" s="135"/>
      <c r="BC467" s="135"/>
      <c r="BD467" s="135"/>
      <c r="BE467" s="164"/>
      <c r="BF467" s="156"/>
      <c r="BG467" s="34"/>
      <c r="BH467" s="34"/>
      <c r="BI467" s="156"/>
      <c r="BJ467" s="135"/>
      <c r="BK467" s="135"/>
      <c r="BL467" s="135"/>
      <c r="BM467" s="135"/>
      <c r="BN467" s="135"/>
      <c r="BO467" s="135"/>
      <c r="BP467" s="135"/>
      <c r="BQ467" s="135"/>
      <c r="BR467" s="135"/>
      <c r="BS467" s="164"/>
      <c r="BT467" s="156"/>
      <c r="BU467" s="34"/>
      <c r="BV467" s="34"/>
      <c r="BW467" s="156"/>
      <c r="BX467" s="135"/>
      <c r="BY467" s="135"/>
      <c r="BZ467" s="135"/>
      <c r="CA467" s="135"/>
      <c r="CB467" s="135"/>
      <c r="CC467" s="135"/>
      <c r="CD467" s="135"/>
      <c r="CE467" s="135"/>
      <c r="CF467" s="135"/>
      <c r="CG467" s="164"/>
      <c r="CH467" s="156"/>
      <c r="CI467" s="34"/>
      <c r="CJ467" s="34"/>
      <c r="CK467" s="156"/>
      <c r="CL467" s="135"/>
      <c r="CM467" s="135"/>
      <c r="CN467" s="135"/>
      <c r="CO467" s="135"/>
      <c r="CP467" s="135"/>
      <c r="CQ467" s="135"/>
      <c r="CR467" s="135"/>
      <c r="CS467" s="135"/>
      <c r="CT467" s="135"/>
      <c r="CU467" s="164"/>
      <c r="CV467" s="156"/>
    </row>
    <row r="468" spans="3:100" s="11" customFormat="1" ht="9.75" customHeight="1">
      <c r="C468" s="16"/>
      <c r="D468" s="92" t="s">
        <v>351</v>
      </c>
      <c r="E468" s="35">
        <v>100</v>
      </c>
      <c r="F468" s="35">
        <v>100</v>
      </c>
      <c r="G468" s="35">
        <v>100</v>
      </c>
      <c r="H468" s="35">
        <v>100</v>
      </c>
      <c r="I468" s="35">
        <v>0</v>
      </c>
      <c r="J468" s="35">
        <v>4</v>
      </c>
      <c r="N468" s="36"/>
      <c r="O468" s="92" t="s">
        <v>384</v>
      </c>
      <c r="P468" s="31">
        <v>100</v>
      </c>
      <c r="Q468" s="31">
        <v>100</v>
      </c>
      <c r="R468" s="31">
        <v>100</v>
      </c>
      <c r="S468" s="31">
        <v>100</v>
      </c>
      <c r="T468" s="31">
        <v>0</v>
      </c>
      <c r="U468" s="31">
        <v>8</v>
      </c>
      <c r="Y468" s="36"/>
      <c r="Z468" s="92" t="s">
        <v>409</v>
      </c>
      <c r="AA468" s="35">
        <v>97.7</v>
      </c>
      <c r="AB468" s="35">
        <v>98.7</v>
      </c>
      <c r="AC468" s="35">
        <v>100</v>
      </c>
      <c r="AD468" s="35">
        <v>100</v>
      </c>
      <c r="AE468" s="35">
        <v>0</v>
      </c>
      <c r="AF468" s="35">
        <v>0</v>
      </c>
      <c r="AI468" s="27"/>
      <c r="AJ468" s="36"/>
      <c r="AK468" s="90" t="s">
        <v>358</v>
      </c>
      <c r="AL468" s="31">
        <v>99.7</v>
      </c>
      <c r="AM468" s="31">
        <v>98.7</v>
      </c>
      <c r="AN468" s="31">
        <v>100</v>
      </c>
      <c r="AO468" s="31">
        <v>100</v>
      </c>
      <c r="AP468" s="31">
        <v>0</v>
      </c>
      <c r="AQ468" s="31">
        <v>0</v>
      </c>
      <c r="AR468" s="27"/>
      <c r="AT468" s="1"/>
      <c r="AU468" s="156"/>
      <c r="AV468" s="135"/>
      <c r="AW468" s="135"/>
      <c r="AX468" s="135"/>
      <c r="AY468" s="135"/>
      <c r="AZ468" s="135"/>
      <c r="BA468" s="135"/>
      <c r="BB468" s="135"/>
      <c r="BC468" s="135"/>
      <c r="BD468" s="135"/>
      <c r="BE468" s="164"/>
      <c r="BF468" s="156"/>
      <c r="BG468" s="34"/>
      <c r="BH468" s="34"/>
      <c r="BI468" s="156"/>
      <c r="BJ468" s="135"/>
      <c r="BK468" s="135"/>
      <c r="BL468" s="135"/>
      <c r="BM468" s="135"/>
      <c r="BN468" s="135"/>
      <c r="BO468" s="135"/>
      <c r="BP468" s="135"/>
      <c r="BQ468" s="135"/>
      <c r="BR468" s="135"/>
      <c r="BS468" s="164"/>
      <c r="BT468" s="156"/>
      <c r="BU468" s="34"/>
      <c r="BV468" s="34"/>
      <c r="BW468" s="156"/>
      <c r="BX468" s="135"/>
      <c r="BY468" s="135"/>
      <c r="BZ468" s="135"/>
      <c r="CA468" s="135"/>
      <c r="CB468" s="135"/>
      <c r="CC468" s="135"/>
      <c r="CD468" s="135"/>
      <c r="CE468" s="135"/>
      <c r="CF468" s="135"/>
      <c r="CG468" s="164"/>
      <c r="CH468" s="156"/>
      <c r="CI468" s="34"/>
      <c r="CJ468" s="34"/>
      <c r="CK468" s="156"/>
      <c r="CL468" s="135"/>
      <c r="CM468" s="135"/>
      <c r="CN468" s="135"/>
      <c r="CO468" s="135"/>
      <c r="CP468" s="135"/>
      <c r="CQ468" s="135"/>
      <c r="CR468" s="135"/>
      <c r="CS468" s="135"/>
      <c r="CT468" s="135"/>
      <c r="CU468" s="164"/>
      <c r="CV468" s="156"/>
    </row>
    <row r="469" spans="3:100" s="11" customFormat="1" ht="9.75" customHeight="1">
      <c r="C469" s="16"/>
      <c r="D469" s="92" t="s">
        <v>387</v>
      </c>
      <c r="E469" s="35">
        <v>100</v>
      </c>
      <c r="F469" s="35">
        <v>100</v>
      </c>
      <c r="G469" s="35">
        <v>100</v>
      </c>
      <c r="H469" s="35">
        <v>100</v>
      </c>
      <c r="I469" s="35">
        <v>0</v>
      </c>
      <c r="J469" s="35">
        <v>4</v>
      </c>
      <c r="N469" s="36"/>
      <c r="O469" s="92" t="s">
        <v>356</v>
      </c>
      <c r="P469" s="31">
        <v>100</v>
      </c>
      <c r="Q469" s="31">
        <v>100</v>
      </c>
      <c r="R469" s="31">
        <v>100</v>
      </c>
      <c r="S469" s="31">
        <v>100</v>
      </c>
      <c r="T469" s="31">
        <v>0</v>
      </c>
      <c r="U469" s="31">
        <v>8</v>
      </c>
      <c r="Y469" s="36"/>
      <c r="Z469" s="92" t="s">
        <v>417</v>
      </c>
      <c r="AA469" s="35">
        <v>98</v>
      </c>
      <c r="AB469" s="35">
        <v>97.3</v>
      </c>
      <c r="AC469" s="35">
        <v>96.2</v>
      </c>
      <c r="AD469" s="35">
        <v>96</v>
      </c>
      <c r="AE469" s="35">
        <v>0</v>
      </c>
      <c r="AF469" s="35">
        <v>0</v>
      </c>
      <c r="AI469" s="27"/>
      <c r="AJ469" s="36"/>
      <c r="AK469" s="90" t="s">
        <v>394</v>
      </c>
      <c r="AL469" s="31">
        <v>99.3</v>
      </c>
      <c r="AM469" s="31">
        <v>98.7</v>
      </c>
      <c r="AN469" s="31">
        <v>100</v>
      </c>
      <c r="AO469" s="31">
        <v>100</v>
      </c>
      <c r="AP469" s="31">
        <v>0</v>
      </c>
      <c r="AQ469" s="31">
        <v>0</v>
      </c>
      <c r="AR469" s="27"/>
      <c r="AT469" s="1"/>
      <c r="AU469" s="168"/>
      <c r="AV469" s="135"/>
      <c r="AW469" s="135"/>
      <c r="AX469" s="135"/>
      <c r="AY469" s="135"/>
      <c r="AZ469" s="135"/>
      <c r="BA469" s="135"/>
      <c r="BB469" s="135"/>
      <c r="BC469" s="135"/>
      <c r="BD469" s="135"/>
      <c r="BE469" s="169"/>
      <c r="BF469" s="168"/>
      <c r="BG469" s="79"/>
      <c r="BH469" s="79"/>
      <c r="BI469" s="168"/>
      <c r="BJ469" s="135"/>
      <c r="BK469" s="135"/>
      <c r="BL469" s="135"/>
      <c r="BM469" s="135"/>
      <c r="BN469" s="135"/>
      <c r="BO469" s="135"/>
      <c r="BP469" s="135"/>
      <c r="BQ469" s="135"/>
      <c r="BR469" s="135"/>
      <c r="BS469" s="169"/>
      <c r="BT469" s="168"/>
      <c r="BU469" s="79"/>
      <c r="BV469" s="79"/>
      <c r="BW469" s="168"/>
      <c r="BX469" s="135"/>
      <c r="BY469" s="135"/>
      <c r="BZ469" s="135"/>
      <c r="CA469" s="135"/>
      <c r="CB469" s="135"/>
      <c r="CC469" s="135"/>
      <c r="CD469" s="135"/>
      <c r="CE469" s="135"/>
      <c r="CF469" s="135"/>
      <c r="CG469" s="169"/>
      <c r="CH469" s="168"/>
      <c r="CI469" s="34"/>
      <c r="CJ469" s="79"/>
      <c r="CK469" s="168"/>
      <c r="CL469" s="135"/>
      <c r="CM469" s="135"/>
      <c r="CN469" s="135"/>
      <c r="CO469" s="135"/>
      <c r="CP469" s="135"/>
      <c r="CQ469" s="135"/>
      <c r="CR469" s="135"/>
      <c r="CS469" s="135"/>
      <c r="CT469" s="135"/>
      <c r="CU469" s="169"/>
      <c r="CV469" s="168"/>
    </row>
    <row r="470" spans="3:100" s="11" customFormat="1" ht="9.75" customHeight="1">
      <c r="C470" s="16"/>
      <c r="D470" s="92" t="s">
        <v>323</v>
      </c>
      <c r="E470" s="35">
        <v>99.7</v>
      </c>
      <c r="F470" s="35">
        <v>100</v>
      </c>
      <c r="G470" s="35">
        <v>100</v>
      </c>
      <c r="H470" s="35">
        <v>100</v>
      </c>
      <c r="I470" s="35">
        <v>0</v>
      </c>
      <c r="J470" s="35">
        <v>4</v>
      </c>
      <c r="N470" s="36"/>
      <c r="O470" s="92" t="s">
        <v>440</v>
      </c>
      <c r="P470" s="31">
        <v>100</v>
      </c>
      <c r="Q470" s="31">
        <v>100</v>
      </c>
      <c r="R470" s="31">
        <v>100</v>
      </c>
      <c r="S470" s="31">
        <v>100</v>
      </c>
      <c r="T470" s="31">
        <v>0</v>
      </c>
      <c r="U470" s="31">
        <v>8</v>
      </c>
      <c r="Y470" s="36"/>
      <c r="Z470" s="92" t="s">
        <v>381</v>
      </c>
      <c r="AA470" s="35">
        <v>99.7</v>
      </c>
      <c r="AB470" s="35">
        <v>100</v>
      </c>
      <c r="AC470" s="35">
        <v>100</v>
      </c>
      <c r="AD470" s="35">
        <v>100</v>
      </c>
      <c r="AE470" s="35">
        <v>0</v>
      </c>
      <c r="AF470" s="35">
        <v>4</v>
      </c>
      <c r="AI470" s="27"/>
      <c r="AJ470" s="36"/>
      <c r="AK470" s="90" t="s">
        <v>374</v>
      </c>
      <c r="AL470" s="31">
        <v>100</v>
      </c>
      <c r="AM470" s="31">
        <v>97.4</v>
      </c>
      <c r="AN470" s="31">
        <v>100</v>
      </c>
      <c r="AO470" s="31">
        <v>100</v>
      </c>
      <c r="AP470" s="31">
        <v>0</v>
      </c>
      <c r="AQ470" s="31">
        <v>0</v>
      </c>
      <c r="AR470" s="27"/>
      <c r="AT470" s="1"/>
      <c r="AU470" s="30">
        <v>1</v>
      </c>
      <c r="AV470" s="30">
        <v>6</v>
      </c>
      <c r="AW470" s="30">
        <v>36</v>
      </c>
      <c r="AX470" s="117">
        <v>16.7</v>
      </c>
      <c r="AY470" s="30">
        <v>10</v>
      </c>
      <c r="AZ470" s="30">
        <v>31</v>
      </c>
      <c r="BA470" s="117">
        <v>32.3</v>
      </c>
      <c r="BB470" s="117">
        <v>16</v>
      </c>
      <c r="BC470" s="117">
        <v>67</v>
      </c>
      <c r="BD470" s="117">
        <v>23.9</v>
      </c>
      <c r="BE470" s="122">
        <v>0.160163091167338</v>
      </c>
      <c r="BF470" s="170">
        <v>0.004059</v>
      </c>
      <c r="BG470" s="128"/>
      <c r="BH470" s="128"/>
      <c r="BI470" s="30">
        <v>1</v>
      </c>
      <c r="BJ470" s="30">
        <v>2</v>
      </c>
      <c r="BK470" s="30">
        <v>33</v>
      </c>
      <c r="BL470" s="117">
        <v>6.1</v>
      </c>
      <c r="BM470" s="30">
        <v>28</v>
      </c>
      <c r="BN470" s="30">
        <v>34</v>
      </c>
      <c r="BO470" s="117">
        <v>82.4</v>
      </c>
      <c r="BP470" s="117">
        <v>30</v>
      </c>
      <c r="BQ470" s="117">
        <v>67</v>
      </c>
      <c r="BR470" s="117">
        <v>44.8</v>
      </c>
      <c r="BS470" s="122">
        <v>8.54761562877677E-11</v>
      </c>
      <c r="BT470" s="170">
        <v>0</v>
      </c>
      <c r="BU470" s="128"/>
      <c r="BV470" s="128"/>
      <c r="BW470" s="30">
        <v>1</v>
      </c>
      <c r="BX470" s="30">
        <v>2</v>
      </c>
      <c r="BY470" s="30">
        <v>31</v>
      </c>
      <c r="BZ470" s="117">
        <v>6.5</v>
      </c>
      <c r="CA470" s="30">
        <v>4</v>
      </c>
      <c r="CB470" s="30">
        <v>33</v>
      </c>
      <c r="CC470" s="117">
        <v>12.1</v>
      </c>
      <c r="CD470" s="117">
        <v>6</v>
      </c>
      <c r="CE470" s="117">
        <v>64</v>
      </c>
      <c r="CF470" s="117">
        <v>9.4</v>
      </c>
      <c r="CG470" s="122">
        <v>0.672891940883049</v>
      </c>
      <c r="CH470" s="170">
        <v>0.030525</v>
      </c>
      <c r="CI470" s="34"/>
      <c r="CJ470" s="128"/>
      <c r="CK470" s="30">
        <v>1</v>
      </c>
      <c r="CL470" s="30">
        <v>0</v>
      </c>
      <c r="CM470" s="30">
        <v>23</v>
      </c>
      <c r="CN470" s="117">
        <v>0</v>
      </c>
      <c r="CO470" s="30">
        <v>24</v>
      </c>
      <c r="CP470" s="30">
        <v>24</v>
      </c>
      <c r="CQ470" s="117">
        <v>100</v>
      </c>
      <c r="CR470" s="117">
        <v>24</v>
      </c>
      <c r="CS470" s="117">
        <v>47</v>
      </c>
      <c r="CT470" s="117">
        <v>51.1</v>
      </c>
      <c r="CU470" s="122">
        <v>6.20201122431971E-14</v>
      </c>
      <c r="CV470" s="171">
        <v>0</v>
      </c>
    </row>
    <row r="471" spans="3:105" s="11" customFormat="1" ht="9.75" customHeight="1">
      <c r="C471" s="16"/>
      <c r="D471" s="92" t="s">
        <v>355</v>
      </c>
      <c r="E471" s="35">
        <v>99.7</v>
      </c>
      <c r="F471" s="35">
        <v>100</v>
      </c>
      <c r="G471" s="35">
        <v>100</v>
      </c>
      <c r="H471" s="35">
        <v>100</v>
      </c>
      <c r="I471" s="35">
        <v>0</v>
      </c>
      <c r="J471" s="35">
        <v>4</v>
      </c>
      <c r="N471" s="36"/>
      <c r="O471" s="92" t="s">
        <v>364</v>
      </c>
      <c r="P471" s="31">
        <v>100</v>
      </c>
      <c r="Q471" s="31">
        <v>98.7</v>
      </c>
      <c r="R471" s="31">
        <v>100</v>
      </c>
      <c r="S471" s="31">
        <v>100</v>
      </c>
      <c r="T471" s="31">
        <v>0</v>
      </c>
      <c r="U471" s="31">
        <v>8</v>
      </c>
      <c r="Y471" s="36"/>
      <c r="Z471" s="92" t="s">
        <v>341</v>
      </c>
      <c r="AA471" s="35">
        <v>99.7</v>
      </c>
      <c r="AB471" s="35">
        <v>98.7</v>
      </c>
      <c r="AC471" s="35">
        <v>100</v>
      </c>
      <c r="AD471" s="35">
        <v>100</v>
      </c>
      <c r="AE471" s="35">
        <v>0</v>
      </c>
      <c r="AF471" s="35">
        <v>4</v>
      </c>
      <c r="AI471" s="27"/>
      <c r="AJ471" s="36"/>
      <c r="AK471" s="90" t="s">
        <v>322</v>
      </c>
      <c r="AL471" s="31">
        <v>99.7</v>
      </c>
      <c r="AM471" s="31">
        <v>97.4</v>
      </c>
      <c r="AN471" s="31">
        <v>100</v>
      </c>
      <c r="AO471" s="31">
        <v>100</v>
      </c>
      <c r="AP471" s="31">
        <v>0</v>
      </c>
      <c r="AQ471" s="31">
        <v>0</v>
      </c>
      <c r="AR471" s="27"/>
      <c r="AT471" s="1"/>
      <c r="AU471" s="30">
        <v>3</v>
      </c>
      <c r="AV471" s="30">
        <v>2</v>
      </c>
      <c r="AW471" s="30">
        <v>36</v>
      </c>
      <c r="AX471" s="117">
        <v>5.6</v>
      </c>
      <c r="AY471" s="30">
        <v>9</v>
      </c>
      <c r="AZ471" s="30">
        <v>31</v>
      </c>
      <c r="BA471" s="117">
        <v>29</v>
      </c>
      <c r="BB471" s="117">
        <v>11</v>
      </c>
      <c r="BC471" s="117">
        <v>67</v>
      </c>
      <c r="BD471" s="117">
        <v>16.4</v>
      </c>
      <c r="BE471" s="122">
        <v>0.0177911815964751</v>
      </c>
      <c r="BF471" s="170"/>
      <c r="BG471" s="128"/>
      <c r="BH471" s="128"/>
      <c r="BI471" s="30">
        <v>3</v>
      </c>
      <c r="BJ471" s="30">
        <v>3</v>
      </c>
      <c r="BK471" s="30">
        <v>33</v>
      </c>
      <c r="BL471" s="117">
        <v>9.1</v>
      </c>
      <c r="BM471" s="30">
        <v>27</v>
      </c>
      <c r="BN471" s="30">
        <v>34</v>
      </c>
      <c r="BO471" s="117">
        <v>79.4</v>
      </c>
      <c r="BP471" s="117">
        <v>30</v>
      </c>
      <c r="BQ471" s="117">
        <v>67</v>
      </c>
      <c r="BR471" s="117">
        <v>44.8</v>
      </c>
      <c r="BS471" s="122">
        <v>3.68707631594639E-09</v>
      </c>
      <c r="BT471" s="170"/>
      <c r="BU471" s="128"/>
      <c r="BV471" s="128"/>
      <c r="BW471" s="30">
        <v>3</v>
      </c>
      <c r="BX471" s="30">
        <v>5</v>
      </c>
      <c r="BY471" s="30">
        <v>31</v>
      </c>
      <c r="BZ471" s="117">
        <v>16.1</v>
      </c>
      <c r="CA471" s="30">
        <v>23</v>
      </c>
      <c r="CB471" s="30">
        <v>33</v>
      </c>
      <c r="CC471" s="117">
        <v>69.7</v>
      </c>
      <c r="CD471" s="117">
        <v>28</v>
      </c>
      <c r="CE471" s="117">
        <v>64</v>
      </c>
      <c r="CF471" s="117">
        <v>43.8</v>
      </c>
      <c r="CG471" s="122">
        <v>1.69731639229882E-05</v>
      </c>
      <c r="CH471" s="170"/>
      <c r="CI471" s="34"/>
      <c r="CJ471" s="128"/>
      <c r="CK471" s="30">
        <v>3</v>
      </c>
      <c r="CL471" s="30">
        <v>0</v>
      </c>
      <c r="CM471" s="30">
        <v>23</v>
      </c>
      <c r="CN471" s="117">
        <v>0</v>
      </c>
      <c r="CO471" s="30">
        <v>23</v>
      </c>
      <c r="CP471" s="30">
        <v>24</v>
      </c>
      <c r="CQ471" s="117">
        <v>95.8</v>
      </c>
      <c r="CR471" s="117">
        <v>23</v>
      </c>
      <c r="CS471" s="117">
        <v>47</v>
      </c>
      <c r="CT471" s="117">
        <v>48.9</v>
      </c>
      <c r="CU471" s="122">
        <v>1.55050280607993E-12</v>
      </c>
      <c r="CV471" s="172"/>
      <c r="CW471" s="18"/>
      <c r="CY471" s="18"/>
      <c r="CZ471" s="18"/>
      <c r="DA471" s="18"/>
    </row>
    <row r="472" spans="3:105" s="11" customFormat="1" ht="9.75" customHeight="1">
      <c r="C472" s="16"/>
      <c r="D472" s="92" t="s">
        <v>327</v>
      </c>
      <c r="E472" s="35">
        <v>99</v>
      </c>
      <c r="F472" s="35">
        <v>100</v>
      </c>
      <c r="G472" s="35">
        <v>100</v>
      </c>
      <c r="H472" s="35">
        <v>100</v>
      </c>
      <c r="I472" s="35">
        <v>0</v>
      </c>
      <c r="J472" s="35">
        <v>4</v>
      </c>
      <c r="N472" s="36"/>
      <c r="O472" s="92" t="s">
        <v>436</v>
      </c>
      <c r="P472" s="31">
        <v>100</v>
      </c>
      <c r="Q472" s="31">
        <v>98.7</v>
      </c>
      <c r="R472" s="31">
        <v>100</v>
      </c>
      <c r="S472" s="31">
        <v>100</v>
      </c>
      <c r="T472" s="31">
        <v>0.3</v>
      </c>
      <c r="U472" s="31">
        <v>8</v>
      </c>
      <c r="Y472" s="36"/>
      <c r="Z472" s="92" t="s">
        <v>345</v>
      </c>
      <c r="AA472" s="35">
        <v>99.7</v>
      </c>
      <c r="AB472" s="35">
        <v>98.7</v>
      </c>
      <c r="AC472" s="35">
        <v>100</v>
      </c>
      <c r="AD472" s="35">
        <v>100</v>
      </c>
      <c r="AE472" s="35">
        <v>0</v>
      </c>
      <c r="AF472" s="35">
        <v>4</v>
      </c>
      <c r="AI472" s="27"/>
      <c r="AJ472" s="36"/>
      <c r="AK472" s="90" t="s">
        <v>362</v>
      </c>
      <c r="AL472" s="31">
        <v>99.3</v>
      </c>
      <c r="AM472" s="31">
        <v>97.4</v>
      </c>
      <c r="AN472" s="31">
        <v>100</v>
      </c>
      <c r="AO472" s="31">
        <v>100</v>
      </c>
      <c r="AP472" s="31">
        <v>0</v>
      </c>
      <c r="AQ472" s="31">
        <v>0</v>
      </c>
      <c r="AR472" s="27"/>
      <c r="AT472" s="1"/>
      <c r="AU472" s="30">
        <v>11</v>
      </c>
      <c r="AV472" s="30">
        <v>1</v>
      </c>
      <c r="AW472" s="30">
        <v>36</v>
      </c>
      <c r="AX472" s="117">
        <v>2.8</v>
      </c>
      <c r="AY472" s="30">
        <v>8</v>
      </c>
      <c r="AZ472" s="30">
        <v>31</v>
      </c>
      <c r="BA472" s="117">
        <v>25.8</v>
      </c>
      <c r="BB472" s="117">
        <v>9</v>
      </c>
      <c r="BC472" s="117">
        <v>67</v>
      </c>
      <c r="BD472" s="117">
        <v>13.4</v>
      </c>
      <c r="BE472" s="122">
        <v>0.00931522092717367</v>
      </c>
      <c r="BF472" s="170"/>
      <c r="BG472" s="128"/>
      <c r="BH472" s="128"/>
      <c r="BI472" s="30">
        <v>11</v>
      </c>
      <c r="BJ472" s="30">
        <v>1</v>
      </c>
      <c r="BK472" s="30">
        <v>33</v>
      </c>
      <c r="BL472" s="117">
        <v>3</v>
      </c>
      <c r="BM472" s="30">
        <v>18</v>
      </c>
      <c r="BN472" s="30">
        <v>34</v>
      </c>
      <c r="BO472" s="117">
        <v>52.9</v>
      </c>
      <c r="BP472" s="117">
        <v>19</v>
      </c>
      <c r="BQ472" s="117">
        <v>67</v>
      </c>
      <c r="BR472" s="117">
        <v>28.4</v>
      </c>
      <c r="BS472" s="122">
        <v>4.58226243589038E-06</v>
      </c>
      <c r="BT472" s="170"/>
      <c r="BU472" s="128"/>
      <c r="BV472" s="128"/>
      <c r="BW472" s="30">
        <v>11</v>
      </c>
      <c r="BX472" s="30">
        <v>1</v>
      </c>
      <c r="BY472" s="30">
        <v>31</v>
      </c>
      <c r="BZ472" s="117">
        <v>3.2</v>
      </c>
      <c r="CA472" s="30">
        <v>4</v>
      </c>
      <c r="CB472" s="30">
        <v>32</v>
      </c>
      <c r="CC472" s="117">
        <v>12.5</v>
      </c>
      <c r="CD472" s="117">
        <v>5</v>
      </c>
      <c r="CE472" s="117">
        <v>63</v>
      </c>
      <c r="CF472" s="117">
        <v>7.9</v>
      </c>
      <c r="CG472" s="122">
        <v>0.354670830080666</v>
      </c>
      <c r="CH472" s="170"/>
      <c r="CI472" s="94"/>
      <c r="CJ472" s="128"/>
      <c r="CK472" s="30">
        <v>11</v>
      </c>
      <c r="CL472" s="30">
        <v>0</v>
      </c>
      <c r="CM472" s="30">
        <v>23</v>
      </c>
      <c r="CN472" s="117">
        <v>0</v>
      </c>
      <c r="CO472" s="30">
        <v>24</v>
      </c>
      <c r="CP472" s="30">
        <v>24</v>
      </c>
      <c r="CQ472" s="117">
        <v>100</v>
      </c>
      <c r="CR472" s="117">
        <v>24</v>
      </c>
      <c r="CS472" s="117">
        <v>47</v>
      </c>
      <c r="CT472" s="117">
        <v>51.1</v>
      </c>
      <c r="CU472" s="122">
        <v>6.20201122431971E-14</v>
      </c>
      <c r="CV472" s="172"/>
      <c r="CW472" s="18"/>
      <c r="CY472" s="18"/>
      <c r="CZ472" s="18"/>
      <c r="DA472" s="18"/>
    </row>
    <row r="473" spans="3:105" s="11" customFormat="1" ht="9.75" customHeight="1">
      <c r="C473" s="16"/>
      <c r="D473" s="92" t="s">
        <v>391</v>
      </c>
      <c r="E473" s="35">
        <v>99.7</v>
      </c>
      <c r="F473" s="35">
        <v>98.7</v>
      </c>
      <c r="G473" s="35">
        <v>100</v>
      </c>
      <c r="H473" s="35">
        <v>100</v>
      </c>
      <c r="I473" s="35">
        <v>0</v>
      </c>
      <c r="J473" s="35">
        <v>4</v>
      </c>
      <c r="N473" s="36"/>
      <c r="O473" s="92" t="s">
        <v>456</v>
      </c>
      <c r="P473" s="31">
        <v>99.7</v>
      </c>
      <c r="Q473" s="31">
        <v>98.7</v>
      </c>
      <c r="R473" s="31">
        <v>100</v>
      </c>
      <c r="S473" s="31">
        <v>100</v>
      </c>
      <c r="T473" s="31">
        <v>0</v>
      </c>
      <c r="U473" s="31">
        <v>8</v>
      </c>
      <c r="Y473" s="36"/>
      <c r="Z473" s="92" t="s">
        <v>421</v>
      </c>
      <c r="AA473" s="35">
        <v>99.7</v>
      </c>
      <c r="AB473" s="35">
        <v>98.7</v>
      </c>
      <c r="AC473" s="35">
        <v>100</v>
      </c>
      <c r="AD473" s="35">
        <v>100</v>
      </c>
      <c r="AE473" s="35">
        <v>0</v>
      </c>
      <c r="AF473" s="35">
        <v>4</v>
      </c>
      <c r="AI473" s="27"/>
      <c r="AJ473" s="36"/>
      <c r="AK473" s="90" t="s">
        <v>342</v>
      </c>
      <c r="AL473" s="31">
        <v>100</v>
      </c>
      <c r="AM473" s="31">
        <v>100</v>
      </c>
      <c r="AN473" s="31">
        <v>100</v>
      </c>
      <c r="AO473" s="31">
        <v>100</v>
      </c>
      <c r="AP473" s="31">
        <v>0</v>
      </c>
      <c r="AQ473" s="31">
        <v>4</v>
      </c>
      <c r="AR473" s="27"/>
      <c r="AS473" s="27"/>
      <c r="AT473" s="1"/>
      <c r="AU473" s="30">
        <v>23</v>
      </c>
      <c r="AV473" s="30">
        <v>6</v>
      </c>
      <c r="AW473" s="30">
        <v>36</v>
      </c>
      <c r="AX473" s="117">
        <v>16.7</v>
      </c>
      <c r="AY473" s="30">
        <v>5</v>
      </c>
      <c r="AZ473" s="30">
        <v>31</v>
      </c>
      <c r="BA473" s="117">
        <v>16.1</v>
      </c>
      <c r="BB473" s="117">
        <v>11</v>
      </c>
      <c r="BC473" s="117">
        <v>67</v>
      </c>
      <c r="BD473" s="117">
        <v>16.4</v>
      </c>
      <c r="BE473" s="122">
        <v>1</v>
      </c>
      <c r="BF473" s="170"/>
      <c r="BG473" s="128"/>
      <c r="BH473" s="128"/>
      <c r="BI473" s="30">
        <v>23</v>
      </c>
      <c r="BJ473" s="30">
        <v>5</v>
      </c>
      <c r="BK473" s="30">
        <v>33</v>
      </c>
      <c r="BL473" s="117">
        <v>15.2</v>
      </c>
      <c r="BM473" s="30">
        <v>31</v>
      </c>
      <c r="BN473" s="30">
        <v>34</v>
      </c>
      <c r="BO473" s="117">
        <v>91.2</v>
      </c>
      <c r="BP473" s="117">
        <v>36</v>
      </c>
      <c r="BQ473" s="117">
        <v>67</v>
      </c>
      <c r="BR473" s="117">
        <v>53.7</v>
      </c>
      <c r="BS473" s="122">
        <v>1.33506030394168E-10</v>
      </c>
      <c r="BT473" s="170"/>
      <c r="BU473" s="128"/>
      <c r="BV473" s="128"/>
      <c r="BW473" s="30">
        <v>23</v>
      </c>
      <c r="BX473" s="30">
        <v>3</v>
      </c>
      <c r="BY473" s="30">
        <v>31</v>
      </c>
      <c r="BZ473" s="117">
        <v>9.7</v>
      </c>
      <c r="CA473" s="30">
        <v>1</v>
      </c>
      <c r="CB473" s="30">
        <v>33</v>
      </c>
      <c r="CC473" s="117">
        <v>3</v>
      </c>
      <c r="CD473" s="117">
        <v>4</v>
      </c>
      <c r="CE473" s="117">
        <v>64</v>
      </c>
      <c r="CF473" s="117">
        <v>6.2</v>
      </c>
      <c r="CG473" s="122">
        <v>0.347384855581577</v>
      </c>
      <c r="CH473" s="170"/>
      <c r="CI473" s="34"/>
      <c r="CJ473" s="128"/>
      <c r="CK473" s="30">
        <v>23</v>
      </c>
      <c r="CL473" s="30">
        <v>0</v>
      </c>
      <c r="CM473" s="30">
        <v>23</v>
      </c>
      <c r="CN473" s="117">
        <v>0</v>
      </c>
      <c r="CO473" s="30">
        <v>24</v>
      </c>
      <c r="CP473" s="30">
        <v>24</v>
      </c>
      <c r="CQ473" s="117">
        <v>100</v>
      </c>
      <c r="CR473" s="117">
        <v>24</v>
      </c>
      <c r="CS473" s="117">
        <v>47</v>
      </c>
      <c r="CT473" s="117">
        <v>51.1</v>
      </c>
      <c r="CU473" s="122">
        <v>6.20201122431971E-14</v>
      </c>
      <c r="CV473" s="172"/>
      <c r="CW473" s="18"/>
      <c r="CY473" s="18"/>
      <c r="CZ473" s="18"/>
      <c r="DA473" s="18"/>
    </row>
    <row r="474" spans="3:106" s="11" customFormat="1" ht="9.75" customHeight="1">
      <c r="C474" s="16"/>
      <c r="D474" s="92" t="s">
        <v>367</v>
      </c>
      <c r="E474" s="35">
        <v>99.7</v>
      </c>
      <c r="F474" s="35">
        <v>98.7</v>
      </c>
      <c r="G474" s="35">
        <v>100</v>
      </c>
      <c r="H474" s="35">
        <v>100</v>
      </c>
      <c r="I474" s="35">
        <v>0</v>
      </c>
      <c r="J474" s="35">
        <v>4</v>
      </c>
      <c r="N474" s="36"/>
      <c r="O474" s="92" t="s">
        <v>308</v>
      </c>
      <c r="P474" s="31">
        <v>94.7</v>
      </c>
      <c r="Q474" s="31">
        <v>97.4</v>
      </c>
      <c r="R474" s="31">
        <v>100</v>
      </c>
      <c r="S474" s="31">
        <v>100</v>
      </c>
      <c r="T474" s="31">
        <v>0</v>
      </c>
      <c r="U474" s="31">
        <v>8</v>
      </c>
      <c r="Y474" s="36"/>
      <c r="Z474" s="92" t="s">
        <v>437</v>
      </c>
      <c r="AA474" s="35">
        <v>97</v>
      </c>
      <c r="AB474" s="35">
        <v>96.1</v>
      </c>
      <c r="AC474" s="35">
        <v>100</v>
      </c>
      <c r="AD474" s="35">
        <v>96</v>
      </c>
      <c r="AE474" s="35">
        <v>0.3</v>
      </c>
      <c r="AF474" s="35">
        <v>4.2</v>
      </c>
      <c r="AI474" s="27"/>
      <c r="AJ474" s="36"/>
      <c r="AK474" s="90" t="s">
        <v>470</v>
      </c>
      <c r="AL474" s="31">
        <v>99.7</v>
      </c>
      <c r="AM474" s="31">
        <v>100</v>
      </c>
      <c r="AN474" s="31">
        <v>98.7</v>
      </c>
      <c r="AO474" s="31">
        <v>100</v>
      </c>
      <c r="AP474" s="31">
        <v>0</v>
      </c>
      <c r="AQ474" s="31">
        <v>100</v>
      </c>
      <c r="AR474" s="27"/>
      <c r="AS474" s="27"/>
      <c r="AT474" s="1"/>
      <c r="AU474" s="30">
        <v>27</v>
      </c>
      <c r="AV474" s="30">
        <v>5</v>
      </c>
      <c r="AW474" s="30">
        <v>36</v>
      </c>
      <c r="AX474" s="117">
        <v>13.9</v>
      </c>
      <c r="AY474" s="30">
        <v>10</v>
      </c>
      <c r="AZ474" s="30">
        <v>31</v>
      </c>
      <c r="BA474" s="117">
        <v>32.3</v>
      </c>
      <c r="BB474" s="117">
        <v>15</v>
      </c>
      <c r="BC474" s="117">
        <v>67</v>
      </c>
      <c r="BD474" s="117">
        <v>22.4</v>
      </c>
      <c r="BE474" s="122">
        <v>0.0858332068768217</v>
      </c>
      <c r="BF474" s="170"/>
      <c r="BG474" s="128"/>
      <c r="BH474" s="128"/>
      <c r="BI474" s="30">
        <v>27</v>
      </c>
      <c r="BJ474" s="30">
        <v>4</v>
      </c>
      <c r="BK474" s="30">
        <v>33</v>
      </c>
      <c r="BL474" s="117">
        <v>12.1</v>
      </c>
      <c r="BM474" s="30">
        <v>31</v>
      </c>
      <c r="BN474" s="30">
        <v>34</v>
      </c>
      <c r="BO474" s="117">
        <v>91.2</v>
      </c>
      <c r="BP474" s="117">
        <v>35</v>
      </c>
      <c r="BQ474" s="117">
        <v>67</v>
      </c>
      <c r="BR474" s="117">
        <v>52.2</v>
      </c>
      <c r="BS474" s="122">
        <v>2.03248282087253E-11</v>
      </c>
      <c r="BT474" s="170"/>
      <c r="BU474" s="128"/>
      <c r="BV474" s="128"/>
      <c r="BW474" s="30">
        <v>27</v>
      </c>
      <c r="BX474" s="30">
        <v>3</v>
      </c>
      <c r="BY474" s="30">
        <v>31</v>
      </c>
      <c r="BZ474" s="117">
        <v>9.7</v>
      </c>
      <c r="CA474" s="30">
        <v>2</v>
      </c>
      <c r="CB474" s="30">
        <v>33</v>
      </c>
      <c r="CC474" s="117">
        <v>6.1</v>
      </c>
      <c r="CD474" s="117">
        <v>5</v>
      </c>
      <c r="CE474" s="117">
        <v>64</v>
      </c>
      <c r="CF474" s="117">
        <v>7.8</v>
      </c>
      <c r="CG474" s="122">
        <v>0.667252146760343</v>
      </c>
      <c r="CH474" s="170"/>
      <c r="CI474" s="34"/>
      <c r="CJ474" s="128"/>
      <c r="CK474" s="30">
        <v>27</v>
      </c>
      <c r="CL474" s="30">
        <v>0</v>
      </c>
      <c r="CM474" s="30">
        <v>23</v>
      </c>
      <c r="CN474" s="117">
        <v>0</v>
      </c>
      <c r="CO474" s="30">
        <v>23</v>
      </c>
      <c r="CP474" s="30">
        <v>24</v>
      </c>
      <c r="CQ474" s="117">
        <v>95.8</v>
      </c>
      <c r="CR474" s="117">
        <v>23</v>
      </c>
      <c r="CS474" s="117">
        <v>47</v>
      </c>
      <c r="CT474" s="117">
        <v>48.9</v>
      </c>
      <c r="CU474" s="122">
        <v>1.55050280607993E-12</v>
      </c>
      <c r="CV474" s="172"/>
      <c r="CW474" s="1"/>
      <c r="CY474" s="1"/>
      <c r="CZ474" s="1"/>
      <c r="DA474" s="1"/>
      <c r="DB474" s="18"/>
    </row>
    <row r="475" spans="3:106" s="11" customFormat="1" ht="9.75" customHeight="1">
      <c r="C475" s="16"/>
      <c r="D475" s="92" t="s">
        <v>439</v>
      </c>
      <c r="E475" s="35">
        <v>99.7</v>
      </c>
      <c r="F475" s="35">
        <v>98.7</v>
      </c>
      <c r="G475" s="35">
        <v>100</v>
      </c>
      <c r="H475" s="35">
        <v>100</v>
      </c>
      <c r="I475" s="35">
        <v>0</v>
      </c>
      <c r="J475" s="35">
        <v>4</v>
      </c>
      <c r="N475" s="36"/>
      <c r="O475" s="92" t="s">
        <v>416</v>
      </c>
      <c r="P475" s="31">
        <v>100</v>
      </c>
      <c r="Q475" s="31">
        <v>100</v>
      </c>
      <c r="R475" s="31">
        <v>100</v>
      </c>
      <c r="S475" s="31">
        <v>100</v>
      </c>
      <c r="T475" s="31">
        <v>0</v>
      </c>
      <c r="U475" s="31">
        <v>12</v>
      </c>
      <c r="Y475" s="36"/>
      <c r="Z475" s="92" t="s">
        <v>309</v>
      </c>
      <c r="AA475" s="35">
        <v>99.7</v>
      </c>
      <c r="AB475" s="35">
        <v>100</v>
      </c>
      <c r="AC475" s="35">
        <v>100</v>
      </c>
      <c r="AD475" s="35">
        <v>100</v>
      </c>
      <c r="AE475" s="35">
        <v>0</v>
      </c>
      <c r="AF475" s="35">
        <v>8</v>
      </c>
      <c r="AI475" s="27"/>
      <c r="AJ475" s="36"/>
      <c r="AK475" s="90" t="s">
        <v>482</v>
      </c>
      <c r="AL475" s="31">
        <v>100</v>
      </c>
      <c r="AM475" s="31">
        <v>98.7</v>
      </c>
      <c r="AN475" s="31">
        <v>100</v>
      </c>
      <c r="AO475" s="31">
        <v>100</v>
      </c>
      <c r="AP475" s="31">
        <v>0</v>
      </c>
      <c r="AQ475" s="31">
        <v>100</v>
      </c>
      <c r="AR475" s="27"/>
      <c r="AS475" s="27"/>
      <c r="AT475" s="1"/>
      <c r="AU475" s="30">
        <v>32</v>
      </c>
      <c r="AV475" s="30">
        <v>4</v>
      </c>
      <c r="AW475" s="30">
        <v>36</v>
      </c>
      <c r="AX475" s="117">
        <v>11.1</v>
      </c>
      <c r="AY475" s="30">
        <v>5</v>
      </c>
      <c r="AZ475" s="30">
        <v>30</v>
      </c>
      <c r="BA475" s="117">
        <v>16.7</v>
      </c>
      <c r="BB475" s="117">
        <v>9</v>
      </c>
      <c r="BC475" s="117">
        <v>66</v>
      </c>
      <c r="BD475" s="117">
        <v>13.6</v>
      </c>
      <c r="BE475" s="122">
        <v>0.720877801043438</v>
      </c>
      <c r="BF475" s="170"/>
      <c r="BG475" s="128"/>
      <c r="BH475" s="128"/>
      <c r="BI475" s="30">
        <v>32</v>
      </c>
      <c r="BJ475" s="30">
        <v>4</v>
      </c>
      <c r="BK475" s="30">
        <v>33</v>
      </c>
      <c r="BL475" s="117">
        <v>12.1</v>
      </c>
      <c r="BM475" s="30">
        <v>23</v>
      </c>
      <c r="BN475" s="30">
        <v>34</v>
      </c>
      <c r="BO475" s="117">
        <v>67.6</v>
      </c>
      <c r="BP475" s="117">
        <v>27</v>
      </c>
      <c r="BQ475" s="117">
        <v>67</v>
      </c>
      <c r="BR475" s="117">
        <v>40.3</v>
      </c>
      <c r="BS475" s="122">
        <v>4.136875576826E-06</v>
      </c>
      <c r="BT475" s="170"/>
      <c r="BU475" s="128"/>
      <c r="BV475" s="128"/>
      <c r="BW475" s="30">
        <v>32</v>
      </c>
      <c r="BX475" s="30">
        <v>2</v>
      </c>
      <c r="BY475" s="30">
        <v>31</v>
      </c>
      <c r="BZ475" s="117">
        <v>6.5</v>
      </c>
      <c r="CA475" s="30">
        <v>0</v>
      </c>
      <c r="CB475" s="30">
        <v>33</v>
      </c>
      <c r="CC475" s="117">
        <v>0</v>
      </c>
      <c r="CD475" s="117">
        <v>2</v>
      </c>
      <c r="CE475" s="117">
        <v>64</v>
      </c>
      <c r="CF475" s="117">
        <v>3.1</v>
      </c>
      <c r="CG475" s="122">
        <v>0.230654761904762</v>
      </c>
      <c r="CH475" s="170"/>
      <c r="CI475" s="34"/>
      <c r="CJ475" s="128"/>
      <c r="CK475" s="30">
        <v>32</v>
      </c>
      <c r="CL475" s="30">
        <v>0</v>
      </c>
      <c r="CM475" s="30">
        <v>23</v>
      </c>
      <c r="CN475" s="117">
        <v>0</v>
      </c>
      <c r="CO475" s="30">
        <v>23</v>
      </c>
      <c r="CP475" s="30">
        <v>24</v>
      </c>
      <c r="CQ475" s="117">
        <v>95.8</v>
      </c>
      <c r="CR475" s="117">
        <v>23</v>
      </c>
      <c r="CS475" s="117">
        <v>47</v>
      </c>
      <c r="CT475" s="117">
        <v>48.9</v>
      </c>
      <c r="CU475" s="122">
        <v>1.55050280607993E-12</v>
      </c>
      <c r="CV475" s="172"/>
      <c r="CW475" s="1"/>
      <c r="CY475" s="1"/>
      <c r="CZ475" s="1"/>
      <c r="DA475" s="1"/>
      <c r="DB475" s="18"/>
    </row>
    <row r="476" spans="3:106" s="11" customFormat="1" ht="9.75" customHeight="1">
      <c r="C476" s="16"/>
      <c r="D476" s="92" t="s">
        <v>319</v>
      </c>
      <c r="E476" s="35">
        <v>98.3</v>
      </c>
      <c r="F476" s="35">
        <v>97.4</v>
      </c>
      <c r="G476" s="35">
        <v>100</v>
      </c>
      <c r="H476" s="35">
        <v>100</v>
      </c>
      <c r="I476" s="35">
        <v>0</v>
      </c>
      <c r="J476" s="35">
        <v>4</v>
      </c>
      <c r="N476" s="36"/>
      <c r="O476" s="92" t="s">
        <v>372</v>
      </c>
      <c r="P476" s="31">
        <v>99.7</v>
      </c>
      <c r="Q476" s="31">
        <v>98.7</v>
      </c>
      <c r="R476" s="31">
        <v>100</v>
      </c>
      <c r="S476" s="31">
        <v>100</v>
      </c>
      <c r="T476" s="31">
        <v>0</v>
      </c>
      <c r="U476" s="31">
        <v>12</v>
      </c>
      <c r="Y476" s="36"/>
      <c r="Z476" s="92" t="s">
        <v>337</v>
      </c>
      <c r="AA476" s="35">
        <v>99.7</v>
      </c>
      <c r="AB476" s="35">
        <v>100</v>
      </c>
      <c r="AC476" s="35">
        <v>100</v>
      </c>
      <c r="AD476" s="35">
        <v>100</v>
      </c>
      <c r="AE476" s="35">
        <v>0</v>
      </c>
      <c r="AF476" s="35">
        <v>8</v>
      </c>
      <c r="AI476" s="27"/>
      <c r="AJ476" s="36"/>
      <c r="AK476" s="90" t="s">
        <v>402</v>
      </c>
      <c r="AL476" s="31">
        <v>100</v>
      </c>
      <c r="AM476" s="31">
        <v>98.7</v>
      </c>
      <c r="AN476" s="31">
        <v>100</v>
      </c>
      <c r="AO476" s="31">
        <v>100</v>
      </c>
      <c r="AP476" s="31">
        <v>0</v>
      </c>
      <c r="AQ476" s="31">
        <v>100</v>
      </c>
      <c r="AR476" s="27"/>
      <c r="AS476" s="27"/>
      <c r="AT476" s="1"/>
      <c r="AU476" s="30">
        <v>56</v>
      </c>
      <c r="AV476" s="30">
        <v>3</v>
      </c>
      <c r="AW476" s="30">
        <v>36</v>
      </c>
      <c r="AX476" s="117">
        <v>8.3</v>
      </c>
      <c r="AY476" s="30">
        <v>5</v>
      </c>
      <c r="AZ476" s="30">
        <v>31</v>
      </c>
      <c r="BA476" s="117">
        <v>16.1</v>
      </c>
      <c r="BB476" s="117">
        <v>8</v>
      </c>
      <c r="BC476" s="117">
        <v>67</v>
      </c>
      <c r="BD476" s="117">
        <v>11.9</v>
      </c>
      <c r="BE476" s="122">
        <v>0.456021437578815</v>
      </c>
      <c r="BF476" s="170"/>
      <c r="BG476" s="128"/>
      <c r="BH476" s="128"/>
      <c r="BI476" s="30">
        <v>56</v>
      </c>
      <c r="BJ476" s="30">
        <v>8</v>
      </c>
      <c r="BK476" s="30">
        <v>33</v>
      </c>
      <c r="BL476" s="117">
        <v>24.2</v>
      </c>
      <c r="BM476" s="30">
        <v>16</v>
      </c>
      <c r="BN476" s="30">
        <v>34</v>
      </c>
      <c r="BO476" s="117">
        <v>47.1</v>
      </c>
      <c r="BP476" s="117">
        <v>24</v>
      </c>
      <c r="BQ476" s="117">
        <v>67</v>
      </c>
      <c r="BR476" s="117">
        <v>35.8</v>
      </c>
      <c r="BS476" s="122">
        <v>0.0746445810690879</v>
      </c>
      <c r="BT476" s="170"/>
      <c r="BU476" s="128"/>
      <c r="BV476" s="128"/>
      <c r="BW476" s="30">
        <v>56</v>
      </c>
      <c r="BX476" s="30">
        <v>1</v>
      </c>
      <c r="BY476" s="30">
        <v>31</v>
      </c>
      <c r="BZ476" s="117">
        <v>3.2</v>
      </c>
      <c r="CA476" s="30">
        <v>1</v>
      </c>
      <c r="CB476" s="30">
        <v>33</v>
      </c>
      <c r="CC476" s="117">
        <v>3</v>
      </c>
      <c r="CD476" s="117">
        <v>2</v>
      </c>
      <c r="CE476" s="117">
        <v>64</v>
      </c>
      <c r="CF476" s="117">
        <v>3.1</v>
      </c>
      <c r="CG476" s="122">
        <v>1</v>
      </c>
      <c r="CH476" s="170"/>
      <c r="CI476" s="27"/>
      <c r="CJ476" s="128"/>
      <c r="CK476" s="30">
        <v>56</v>
      </c>
      <c r="CL476" s="30">
        <v>0</v>
      </c>
      <c r="CM476" s="30">
        <v>23</v>
      </c>
      <c r="CN476" s="117">
        <v>0</v>
      </c>
      <c r="CO476" s="30">
        <v>24</v>
      </c>
      <c r="CP476" s="30">
        <v>24</v>
      </c>
      <c r="CQ476" s="117">
        <v>100</v>
      </c>
      <c r="CR476" s="117">
        <v>24</v>
      </c>
      <c r="CS476" s="117">
        <v>47</v>
      </c>
      <c r="CT476" s="117">
        <v>51.1</v>
      </c>
      <c r="CU476" s="122">
        <v>6.20201122431971E-14</v>
      </c>
      <c r="CV476" s="172"/>
      <c r="CW476" s="1"/>
      <c r="CY476" s="1"/>
      <c r="CZ476" s="1"/>
      <c r="DA476" s="1"/>
      <c r="DB476" s="18"/>
    </row>
    <row r="477" spans="3:106" s="11" customFormat="1" ht="9.75" customHeight="1">
      <c r="C477" s="16"/>
      <c r="D477" s="92" t="s">
        <v>427</v>
      </c>
      <c r="E477" s="35">
        <v>100</v>
      </c>
      <c r="F477" s="35">
        <v>100</v>
      </c>
      <c r="G477" s="35">
        <v>100</v>
      </c>
      <c r="H477" s="35">
        <v>100</v>
      </c>
      <c r="I477" s="35">
        <v>0</v>
      </c>
      <c r="J477" s="35">
        <v>8</v>
      </c>
      <c r="N477" s="36"/>
      <c r="O477" s="92" t="s">
        <v>448</v>
      </c>
      <c r="P477" s="31">
        <v>100</v>
      </c>
      <c r="Q477" s="31">
        <v>96.2</v>
      </c>
      <c r="R477" s="31">
        <v>100</v>
      </c>
      <c r="S477" s="31">
        <v>100</v>
      </c>
      <c r="T477" s="31">
        <v>0</v>
      </c>
      <c r="U477" s="31">
        <v>12</v>
      </c>
      <c r="Y477" s="36"/>
      <c r="Z477" s="92" t="s">
        <v>393</v>
      </c>
      <c r="AA477" s="35">
        <v>99.7</v>
      </c>
      <c r="AB477" s="35">
        <v>100</v>
      </c>
      <c r="AC477" s="35">
        <v>100</v>
      </c>
      <c r="AD477" s="35">
        <v>100</v>
      </c>
      <c r="AE477" s="35">
        <v>0</v>
      </c>
      <c r="AF477" s="35">
        <v>8</v>
      </c>
      <c r="AI477" s="27"/>
      <c r="AJ477" s="36"/>
      <c r="AK477" s="90" t="s">
        <v>406</v>
      </c>
      <c r="AL477" s="31">
        <v>99.7</v>
      </c>
      <c r="AM477" s="31">
        <v>100</v>
      </c>
      <c r="AN477" s="31">
        <v>100</v>
      </c>
      <c r="AO477" s="31">
        <v>100</v>
      </c>
      <c r="AP477" s="31">
        <v>0</v>
      </c>
      <c r="AQ477" s="31">
        <v>100</v>
      </c>
      <c r="AR477" s="27"/>
      <c r="AS477" s="27"/>
      <c r="AT477" s="1"/>
      <c r="AU477" s="30">
        <v>65</v>
      </c>
      <c r="AV477" s="30">
        <v>1</v>
      </c>
      <c r="AW477" s="30">
        <v>36</v>
      </c>
      <c r="AX477" s="117">
        <v>2.8</v>
      </c>
      <c r="AY477" s="30">
        <v>4</v>
      </c>
      <c r="AZ477" s="30">
        <v>31</v>
      </c>
      <c r="BA477" s="117">
        <v>12.9</v>
      </c>
      <c r="BB477" s="117">
        <v>5</v>
      </c>
      <c r="BC477" s="117">
        <v>67</v>
      </c>
      <c r="BD477" s="117">
        <v>7.5</v>
      </c>
      <c r="BE477" s="122">
        <v>0.173918432313955</v>
      </c>
      <c r="BF477" s="170"/>
      <c r="BG477" s="128"/>
      <c r="BH477" s="128"/>
      <c r="BI477" s="30">
        <v>65</v>
      </c>
      <c r="BJ477" s="30">
        <v>2</v>
      </c>
      <c r="BK477" s="30">
        <v>33</v>
      </c>
      <c r="BL477" s="117">
        <v>6.1</v>
      </c>
      <c r="BM477" s="30">
        <v>14</v>
      </c>
      <c r="BN477" s="30">
        <v>34</v>
      </c>
      <c r="BO477" s="117">
        <v>41.2</v>
      </c>
      <c r="BP477" s="117">
        <v>16</v>
      </c>
      <c r="BQ477" s="117">
        <v>67</v>
      </c>
      <c r="BR477" s="117">
        <v>23.9</v>
      </c>
      <c r="BS477" s="122">
        <v>0.00115163740421812</v>
      </c>
      <c r="BT477" s="170"/>
      <c r="BU477" s="128"/>
      <c r="BV477" s="128"/>
      <c r="BW477" s="30">
        <v>65</v>
      </c>
      <c r="BX477" s="30">
        <v>3</v>
      </c>
      <c r="BY477" s="30">
        <v>31</v>
      </c>
      <c r="BZ477" s="117">
        <v>9.7</v>
      </c>
      <c r="CA477" s="30">
        <v>0</v>
      </c>
      <c r="CB477" s="30">
        <v>33</v>
      </c>
      <c r="CC477" s="117">
        <v>0</v>
      </c>
      <c r="CD477" s="117">
        <v>3</v>
      </c>
      <c r="CE477" s="117">
        <v>64</v>
      </c>
      <c r="CF477" s="117">
        <v>4.7</v>
      </c>
      <c r="CG477" s="122">
        <v>0.107886904761905</v>
      </c>
      <c r="CH477" s="170"/>
      <c r="CI477" s="27"/>
      <c r="CJ477" s="128"/>
      <c r="CK477" s="30">
        <v>65</v>
      </c>
      <c r="CL477" s="30">
        <v>0</v>
      </c>
      <c r="CM477" s="30">
        <v>23</v>
      </c>
      <c r="CN477" s="117">
        <v>0</v>
      </c>
      <c r="CO477" s="30">
        <v>22</v>
      </c>
      <c r="CP477" s="30">
        <v>24</v>
      </c>
      <c r="CQ477" s="117">
        <v>91.7</v>
      </c>
      <c r="CR477" s="117">
        <v>22</v>
      </c>
      <c r="CS477" s="117">
        <v>47</v>
      </c>
      <c r="CT477" s="117">
        <v>46.8</v>
      </c>
      <c r="CU477" s="122">
        <v>2.01565364790391E-11</v>
      </c>
      <c r="CV477" s="172"/>
      <c r="CW477" s="1"/>
      <c r="CY477" s="1"/>
      <c r="CZ477" s="1"/>
      <c r="DA477" s="1"/>
      <c r="DB477" s="1"/>
    </row>
    <row r="478" spans="3:106" s="11" customFormat="1" ht="9.75" customHeight="1">
      <c r="C478" s="16"/>
      <c r="D478" s="92" t="s">
        <v>359</v>
      </c>
      <c r="E478" s="35">
        <v>100</v>
      </c>
      <c r="F478" s="35">
        <v>100</v>
      </c>
      <c r="G478" s="35">
        <v>100</v>
      </c>
      <c r="H478" s="35">
        <v>100</v>
      </c>
      <c r="I478" s="35">
        <v>0</v>
      </c>
      <c r="J478" s="35">
        <v>8</v>
      </c>
      <c r="N478" s="36"/>
      <c r="O478" s="92" t="s">
        <v>420</v>
      </c>
      <c r="P478" s="31">
        <v>97.4</v>
      </c>
      <c r="Q478" s="31">
        <v>100</v>
      </c>
      <c r="R478" s="31">
        <v>100</v>
      </c>
      <c r="S478" s="31">
        <v>96</v>
      </c>
      <c r="T478" s="31">
        <v>0</v>
      </c>
      <c r="U478" s="31">
        <v>12.5</v>
      </c>
      <c r="Y478" s="36"/>
      <c r="Z478" s="92" t="s">
        <v>397</v>
      </c>
      <c r="AA478" s="35">
        <v>99.7</v>
      </c>
      <c r="AB478" s="35">
        <v>98.7</v>
      </c>
      <c r="AC478" s="35">
        <v>100</v>
      </c>
      <c r="AD478" s="35">
        <v>100</v>
      </c>
      <c r="AE478" s="35">
        <v>0</v>
      </c>
      <c r="AF478" s="35">
        <v>8</v>
      </c>
      <c r="AI478" s="27"/>
      <c r="AJ478" s="36"/>
      <c r="AK478" s="90" t="s">
        <v>418</v>
      </c>
      <c r="AL478" s="31">
        <v>100</v>
      </c>
      <c r="AM478" s="31">
        <v>100</v>
      </c>
      <c r="AN478" s="31">
        <v>100</v>
      </c>
      <c r="AO478" s="31">
        <v>100</v>
      </c>
      <c r="AP478" s="31">
        <v>0</v>
      </c>
      <c r="AQ478" s="31">
        <v>100</v>
      </c>
      <c r="AR478" s="27"/>
      <c r="AS478" s="27"/>
      <c r="AT478" s="1"/>
      <c r="AU478" s="30">
        <v>91</v>
      </c>
      <c r="AV478" s="30">
        <v>2</v>
      </c>
      <c r="AW478" s="30">
        <v>36</v>
      </c>
      <c r="AX478" s="117">
        <v>5.6</v>
      </c>
      <c r="AY478" s="30">
        <v>8</v>
      </c>
      <c r="AZ478" s="30">
        <v>31</v>
      </c>
      <c r="BA478" s="117">
        <v>25.8</v>
      </c>
      <c r="BB478" s="117">
        <v>10</v>
      </c>
      <c r="BC478" s="117">
        <v>67</v>
      </c>
      <c r="BD478" s="117">
        <v>14.9</v>
      </c>
      <c r="BE478" s="122">
        <v>0.0359388359770929</v>
      </c>
      <c r="BF478" s="170"/>
      <c r="BG478" s="128"/>
      <c r="BH478" s="128"/>
      <c r="BI478" s="30">
        <v>91</v>
      </c>
      <c r="BJ478" s="30">
        <v>2</v>
      </c>
      <c r="BK478" s="30">
        <v>33</v>
      </c>
      <c r="BL478" s="117">
        <v>6.1</v>
      </c>
      <c r="BM478" s="30">
        <v>20</v>
      </c>
      <c r="BN478" s="30">
        <v>34</v>
      </c>
      <c r="BO478" s="117">
        <v>58.8</v>
      </c>
      <c r="BP478" s="117">
        <v>22</v>
      </c>
      <c r="BQ478" s="117">
        <v>67</v>
      </c>
      <c r="BR478" s="117">
        <v>32.8</v>
      </c>
      <c r="BS478" s="122">
        <v>4.05506598726119E-06</v>
      </c>
      <c r="BT478" s="170"/>
      <c r="BU478" s="128"/>
      <c r="BV478" s="128"/>
      <c r="BW478" s="30">
        <v>91</v>
      </c>
      <c r="BX478" s="30">
        <v>3</v>
      </c>
      <c r="BY478" s="30">
        <v>31</v>
      </c>
      <c r="BZ478" s="117">
        <v>9.7</v>
      </c>
      <c r="CA478" s="30">
        <v>0</v>
      </c>
      <c r="CB478" s="30">
        <v>33</v>
      </c>
      <c r="CC478" s="117">
        <v>0</v>
      </c>
      <c r="CD478" s="117">
        <v>3</v>
      </c>
      <c r="CE478" s="117">
        <v>64</v>
      </c>
      <c r="CF478" s="117">
        <v>4.7</v>
      </c>
      <c r="CG478" s="122">
        <v>0.107886904761905</v>
      </c>
      <c r="CH478" s="170"/>
      <c r="CI478" s="132"/>
      <c r="CJ478" s="128"/>
      <c r="CK478" s="30">
        <v>91</v>
      </c>
      <c r="CL478" s="30">
        <v>1</v>
      </c>
      <c r="CM478" s="30">
        <v>23</v>
      </c>
      <c r="CN478" s="117">
        <v>4.3</v>
      </c>
      <c r="CO478" s="30">
        <v>21</v>
      </c>
      <c r="CP478" s="30">
        <v>24</v>
      </c>
      <c r="CQ478" s="117">
        <v>87.5</v>
      </c>
      <c r="CR478" s="117">
        <v>22</v>
      </c>
      <c r="CS478" s="117">
        <v>47</v>
      </c>
      <c r="CT478" s="117">
        <v>46.8</v>
      </c>
      <c r="CU478" s="122">
        <v>3.56770695678992E-09</v>
      </c>
      <c r="CV478" s="172"/>
      <c r="CW478" s="1"/>
      <c r="CY478" s="1"/>
      <c r="CZ478" s="1"/>
      <c r="DA478" s="1"/>
      <c r="DB478" s="1"/>
    </row>
    <row r="479" spans="3:106" s="11" customFormat="1" ht="9.75" customHeight="1">
      <c r="C479" s="16"/>
      <c r="D479" s="92" t="s">
        <v>407</v>
      </c>
      <c r="E479" s="35">
        <v>99.7</v>
      </c>
      <c r="F479" s="35">
        <v>100</v>
      </c>
      <c r="G479" s="35">
        <v>100</v>
      </c>
      <c r="H479" s="35">
        <v>100</v>
      </c>
      <c r="I479" s="35">
        <v>0</v>
      </c>
      <c r="J479" s="35">
        <v>8</v>
      </c>
      <c r="N479" s="36"/>
      <c r="O479" s="92" t="s">
        <v>332</v>
      </c>
      <c r="P479" s="31">
        <v>99.7</v>
      </c>
      <c r="Q479" s="31">
        <v>100</v>
      </c>
      <c r="R479" s="31">
        <v>100</v>
      </c>
      <c r="S479" s="31">
        <v>100</v>
      </c>
      <c r="T479" s="31">
        <v>0</v>
      </c>
      <c r="U479" s="31">
        <v>16</v>
      </c>
      <c r="Y479" s="36"/>
      <c r="Z479" s="92" t="s">
        <v>413</v>
      </c>
      <c r="AA479" s="35">
        <v>94.4</v>
      </c>
      <c r="AB479" s="35">
        <v>98.7</v>
      </c>
      <c r="AC479" s="35">
        <v>97.4</v>
      </c>
      <c r="AD479" s="35">
        <v>100</v>
      </c>
      <c r="AE479" s="35">
        <v>0.3</v>
      </c>
      <c r="AF479" s="35">
        <v>8</v>
      </c>
      <c r="AI479" s="27"/>
      <c r="AJ479" s="36"/>
      <c r="AK479" s="90" t="s">
        <v>422</v>
      </c>
      <c r="AL479" s="31">
        <v>99.7</v>
      </c>
      <c r="AM479" s="31">
        <v>100</v>
      </c>
      <c r="AN479" s="31">
        <v>100</v>
      </c>
      <c r="AO479" s="31">
        <v>100</v>
      </c>
      <c r="AP479" s="31">
        <v>0</v>
      </c>
      <c r="AQ479" s="31">
        <v>100</v>
      </c>
      <c r="AR479" s="27"/>
      <c r="AS479" s="27"/>
      <c r="AT479" s="1"/>
      <c r="AU479" s="30">
        <v>93</v>
      </c>
      <c r="AV479" s="30">
        <v>1</v>
      </c>
      <c r="AW479" s="30">
        <v>36</v>
      </c>
      <c r="AX479" s="117">
        <v>2.8</v>
      </c>
      <c r="AY479" s="30">
        <v>6</v>
      </c>
      <c r="AZ479" s="30">
        <v>31</v>
      </c>
      <c r="BA479" s="117">
        <v>19.4</v>
      </c>
      <c r="BB479" s="117">
        <v>7</v>
      </c>
      <c r="BC479" s="117">
        <v>67</v>
      </c>
      <c r="BD479" s="117">
        <v>10.4</v>
      </c>
      <c r="BE479" s="122">
        <v>0.0431017630522157</v>
      </c>
      <c r="BF479" s="170"/>
      <c r="BG479" s="128"/>
      <c r="BH479" s="128"/>
      <c r="BI479" s="30">
        <v>93</v>
      </c>
      <c r="BJ479" s="30">
        <v>1</v>
      </c>
      <c r="BK479" s="30">
        <v>33</v>
      </c>
      <c r="BL479" s="117">
        <v>3</v>
      </c>
      <c r="BM479" s="30">
        <v>15</v>
      </c>
      <c r="BN479" s="30">
        <v>34</v>
      </c>
      <c r="BO479" s="117">
        <v>44.1</v>
      </c>
      <c r="BP479" s="117">
        <v>16</v>
      </c>
      <c r="BQ479" s="117">
        <v>67</v>
      </c>
      <c r="BR479" s="117">
        <v>23.9</v>
      </c>
      <c r="BS479" s="122">
        <v>8.88789388039479E-05</v>
      </c>
      <c r="BT479" s="170"/>
      <c r="BU479" s="128"/>
      <c r="BV479" s="128"/>
      <c r="BW479" s="30">
        <v>93</v>
      </c>
      <c r="BX479" s="30">
        <v>0</v>
      </c>
      <c r="BY479" s="30">
        <v>31</v>
      </c>
      <c r="BZ479" s="117">
        <v>0</v>
      </c>
      <c r="CA479" s="30">
        <v>0</v>
      </c>
      <c r="CB479" s="30">
        <v>33</v>
      </c>
      <c r="CC479" s="117">
        <v>0</v>
      </c>
      <c r="CD479" s="117">
        <v>0</v>
      </c>
      <c r="CE479" s="117">
        <v>64</v>
      </c>
      <c r="CF479" s="117">
        <v>0</v>
      </c>
      <c r="CG479" s="122">
        <v>1</v>
      </c>
      <c r="CH479" s="170"/>
      <c r="CI479" s="132"/>
      <c r="CJ479" s="128"/>
      <c r="CK479" s="30">
        <v>93</v>
      </c>
      <c r="CL479" s="30">
        <v>0</v>
      </c>
      <c r="CM479" s="30">
        <v>23</v>
      </c>
      <c r="CN479" s="117">
        <v>0</v>
      </c>
      <c r="CO479" s="30">
        <v>24</v>
      </c>
      <c r="CP479" s="30">
        <v>24</v>
      </c>
      <c r="CQ479" s="117">
        <v>100</v>
      </c>
      <c r="CR479" s="117">
        <v>24</v>
      </c>
      <c r="CS479" s="117">
        <v>47</v>
      </c>
      <c r="CT479" s="117">
        <v>51.1</v>
      </c>
      <c r="CU479" s="122">
        <v>6.20201122431971E-14</v>
      </c>
      <c r="CV479" s="172"/>
      <c r="CW479" s="1"/>
      <c r="CY479" s="1"/>
      <c r="CZ479" s="1"/>
      <c r="DA479" s="1"/>
      <c r="DB479" s="1"/>
    </row>
    <row r="480" spans="3:106" s="11" customFormat="1" ht="9.75" customHeight="1">
      <c r="C480" s="16"/>
      <c r="D480" s="92" t="s">
        <v>395</v>
      </c>
      <c r="E480" s="35">
        <v>99.7</v>
      </c>
      <c r="F480" s="35">
        <v>100</v>
      </c>
      <c r="G480" s="35">
        <v>100</v>
      </c>
      <c r="H480" s="35">
        <v>100</v>
      </c>
      <c r="I480" s="35">
        <v>0</v>
      </c>
      <c r="J480" s="35">
        <v>8</v>
      </c>
      <c r="N480" s="36"/>
      <c r="O480" s="92" t="s">
        <v>312</v>
      </c>
      <c r="P480" s="31">
        <v>99.3</v>
      </c>
      <c r="Q480" s="31">
        <v>98.7</v>
      </c>
      <c r="R480" s="31">
        <v>100</v>
      </c>
      <c r="S480" s="31">
        <v>100</v>
      </c>
      <c r="T480" s="31">
        <v>0</v>
      </c>
      <c r="U480" s="31">
        <v>16</v>
      </c>
      <c r="Y480" s="36"/>
      <c r="Z480" s="92" t="s">
        <v>389</v>
      </c>
      <c r="AA480" s="35">
        <v>97</v>
      </c>
      <c r="AB480" s="35">
        <v>98.7</v>
      </c>
      <c r="AC480" s="35">
        <v>97.4</v>
      </c>
      <c r="AD480" s="35">
        <v>92</v>
      </c>
      <c r="AE480" s="35">
        <v>0</v>
      </c>
      <c r="AF480" s="35">
        <v>8.7</v>
      </c>
      <c r="AI480" s="27"/>
      <c r="AJ480" s="36"/>
      <c r="AK480" s="90" t="s">
        <v>430</v>
      </c>
      <c r="AL480" s="31">
        <v>100</v>
      </c>
      <c r="AM480" s="31">
        <v>98.7</v>
      </c>
      <c r="AN480" s="31">
        <v>100</v>
      </c>
      <c r="AO480" s="31">
        <v>100</v>
      </c>
      <c r="AP480" s="31">
        <v>0</v>
      </c>
      <c r="AQ480" s="31">
        <v>100</v>
      </c>
      <c r="AR480" s="27"/>
      <c r="AS480" s="27"/>
      <c r="AT480" s="1"/>
      <c r="AU480" s="30">
        <v>118</v>
      </c>
      <c r="AV480" s="30">
        <v>1</v>
      </c>
      <c r="AW480" s="30">
        <v>36</v>
      </c>
      <c r="AX480" s="117">
        <v>2.8</v>
      </c>
      <c r="AY480" s="30">
        <v>8</v>
      </c>
      <c r="AZ480" s="30">
        <v>31</v>
      </c>
      <c r="BA480" s="117">
        <v>25.8</v>
      </c>
      <c r="BB480" s="117">
        <v>9</v>
      </c>
      <c r="BC480" s="117">
        <v>67</v>
      </c>
      <c r="BD480" s="117">
        <v>13.4</v>
      </c>
      <c r="BE480" s="122">
        <v>0.00931522092717367</v>
      </c>
      <c r="BF480" s="170"/>
      <c r="BG480" s="128"/>
      <c r="BH480" s="128"/>
      <c r="BI480" s="30">
        <v>118</v>
      </c>
      <c r="BJ480" s="30">
        <v>5</v>
      </c>
      <c r="BK480" s="30">
        <v>33</v>
      </c>
      <c r="BL480" s="117">
        <v>15.2</v>
      </c>
      <c r="BM480" s="30">
        <v>14</v>
      </c>
      <c r="BN480" s="30">
        <v>34</v>
      </c>
      <c r="BO480" s="117">
        <v>41.2</v>
      </c>
      <c r="BP480" s="117">
        <v>19</v>
      </c>
      <c r="BQ480" s="117">
        <v>67</v>
      </c>
      <c r="BR480" s="117">
        <v>28.4</v>
      </c>
      <c r="BS480" s="122">
        <v>0.0291183535067342</v>
      </c>
      <c r="BT480" s="170"/>
      <c r="BU480" s="128"/>
      <c r="BV480" s="128"/>
      <c r="BW480" s="30">
        <v>118</v>
      </c>
      <c r="BX480" s="30">
        <v>2</v>
      </c>
      <c r="BY480" s="30">
        <v>31</v>
      </c>
      <c r="BZ480" s="117">
        <v>6.5</v>
      </c>
      <c r="CA480" s="30">
        <v>4</v>
      </c>
      <c r="CB480" s="30">
        <v>33</v>
      </c>
      <c r="CC480" s="117">
        <v>12.1</v>
      </c>
      <c r="CD480" s="117">
        <v>6</v>
      </c>
      <c r="CE480" s="117">
        <v>64</v>
      </c>
      <c r="CF480" s="117">
        <v>9.4</v>
      </c>
      <c r="CG480" s="122">
        <v>0.672891940883049</v>
      </c>
      <c r="CH480" s="170"/>
      <c r="CI480" s="132"/>
      <c r="CJ480" s="128"/>
      <c r="CK480" s="30">
        <v>118</v>
      </c>
      <c r="CL480" s="30">
        <v>0</v>
      </c>
      <c r="CM480" s="30">
        <v>23</v>
      </c>
      <c r="CN480" s="117">
        <v>0</v>
      </c>
      <c r="CO480" s="30">
        <v>24</v>
      </c>
      <c r="CP480" s="30">
        <v>24</v>
      </c>
      <c r="CQ480" s="117">
        <v>100</v>
      </c>
      <c r="CR480" s="117">
        <v>24</v>
      </c>
      <c r="CS480" s="117">
        <v>47</v>
      </c>
      <c r="CT480" s="117">
        <v>51.1</v>
      </c>
      <c r="CU480" s="122">
        <v>6.20201122431971E-14</v>
      </c>
      <c r="CV480" s="172"/>
      <c r="CW480" s="1"/>
      <c r="CY480" s="1"/>
      <c r="CZ480" s="1"/>
      <c r="DA480" s="1"/>
      <c r="DB480" s="1"/>
    </row>
    <row r="481" spans="3:106" s="11" customFormat="1" ht="9.75" customHeight="1">
      <c r="C481" s="16"/>
      <c r="D481" s="92" t="s">
        <v>399</v>
      </c>
      <c r="E481" s="35">
        <v>100</v>
      </c>
      <c r="F481" s="35">
        <v>100</v>
      </c>
      <c r="G481" s="35">
        <v>100</v>
      </c>
      <c r="H481" s="35">
        <v>100</v>
      </c>
      <c r="I481" s="35">
        <v>0</v>
      </c>
      <c r="J481" s="35">
        <v>16</v>
      </c>
      <c r="N481" s="36"/>
      <c r="O481" s="92" t="s">
        <v>412</v>
      </c>
      <c r="P481" s="31">
        <v>100</v>
      </c>
      <c r="Q481" s="31">
        <v>100</v>
      </c>
      <c r="R481" s="31">
        <v>100</v>
      </c>
      <c r="S481" s="31">
        <v>100</v>
      </c>
      <c r="T481" s="31">
        <v>0</v>
      </c>
      <c r="U481" s="31">
        <v>20</v>
      </c>
      <c r="Y481" s="36"/>
      <c r="Z481" s="92" t="s">
        <v>429</v>
      </c>
      <c r="AA481" s="35">
        <v>91</v>
      </c>
      <c r="AB481" s="35">
        <v>91.9</v>
      </c>
      <c r="AC481" s="35">
        <v>98.7</v>
      </c>
      <c r="AD481" s="35">
        <v>91.3</v>
      </c>
      <c r="AE481" s="35">
        <v>0.3</v>
      </c>
      <c r="AF481" s="35">
        <v>9.5</v>
      </c>
      <c r="AI481" s="27"/>
      <c r="AJ481" s="36"/>
      <c r="AK481" s="90" t="s">
        <v>490</v>
      </c>
      <c r="AL481" s="31">
        <v>100</v>
      </c>
      <c r="AM481" s="31">
        <v>100</v>
      </c>
      <c r="AN481" s="31">
        <v>100</v>
      </c>
      <c r="AO481" s="31">
        <v>100</v>
      </c>
      <c r="AP481" s="31">
        <v>0</v>
      </c>
      <c r="AQ481" s="31">
        <v>100</v>
      </c>
      <c r="AR481" s="27"/>
      <c r="AS481" s="27"/>
      <c r="AT481" s="1"/>
      <c r="AU481" s="30">
        <v>134</v>
      </c>
      <c r="AV481" s="30">
        <v>5</v>
      </c>
      <c r="AW481" s="30">
        <v>36</v>
      </c>
      <c r="AX481" s="117">
        <v>13.9</v>
      </c>
      <c r="AY481" s="30">
        <v>11</v>
      </c>
      <c r="AZ481" s="30">
        <v>31</v>
      </c>
      <c r="BA481" s="117">
        <v>35.5</v>
      </c>
      <c r="BB481" s="117">
        <v>16</v>
      </c>
      <c r="BC481" s="117">
        <v>67</v>
      </c>
      <c r="BD481" s="117">
        <v>23.9</v>
      </c>
      <c r="BE481" s="122">
        <v>0.0482444350580455</v>
      </c>
      <c r="BF481" s="170"/>
      <c r="BG481" s="128"/>
      <c r="BH481" s="128"/>
      <c r="BI481" s="30">
        <v>134</v>
      </c>
      <c r="BJ481" s="30">
        <v>9</v>
      </c>
      <c r="BK481" s="30">
        <v>33</v>
      </c>
      <c r="BL481" s="117">
        <v>27.3</v>
      </c>
      <c r="BM481" s="30">
        <v>30</v>
      </c>
      <c r="BN481" s="30">
        <v>34</v>
      </c>
      <c r="BO481" s="117">
        <v>88.2</v>
      </c>
      <c r="BP481" s="117">
        <v>39</v>
      </c>
      <c r="BQ481" s="117">
        <v>67</v>
      </c>
      <c r="BR481" s="117">
        <v>58.2</v>
      </c>
      <c r="BS481" s="122">
        <v>3.70037342556222E-07</v>
      </c>
      <c r="BT481" s="170"/>
      <c r="BU481" s="128"/>
      <c r="BV481" s="128"/>
      <c r="BW481" s="30">
        <v>134</v>
      </c>
      <c r="BX481" s="30">
        <v>4</v>
      </c>
      <c r="BY481" s="30">
        <v>31</v>
      </c>
      <c r="BZ481" s="117">
        <v>12.9</v>
      </c>
      <c r="CA481" s="30">
        <v>14</v>
      </c>
      <c r="CB481" s="30">
        <v>32</v>
      </c>
      <c r="CC481" s="117">
        <v>43.8</v>
      </c>
      <c r="CD481" s="117">
        <v>18</v>
      </c>
      <c r="CE481" s="117">
        <v>63</v>
      </c>
      <c r="CF481" s="117">
        <v>28.6</v>
      </c>
      <c r="CG481" s="122">
        <v>0.0111478367333371</v>
      </c>
      <c r="CH481" s="170"/>
      <c r="CI481" s="132"/>
      <c r="CJ481" s="128"/>
      <c r="CK481" s="30">
        <v>134</v>
      </c>
      <c r="CL481" s="30">
        <v>0</v>
      </c>
      <c r="CM481" s="30">
        <v>23</v>
      </c>
      <c r="CN481" s="117">
        <v>0</v>
      </c>
      <c r="CO481" s="30">
        <v>24</v>
      </c>
      <c r="CP481" s="30">
        <v>24</v>
      </c>
      <c r="CQ481" s="117">
        <v>100</v>
      </c>
      <c r="CR481" s="117">
        <v>24</v>
      </c>
      <c r="CS481" s="117">
        <v>47</v>
      </c>
      <c r="CT481" s="117">
        <v>51.1</v>
      </c>
      <c r="CU481" s="122">
        <v>6.20201122431971E-14</v>
      </c>
      <c r="CV481" s="172"/>
      <c r="CW481" s="1"/>
      <c r="CY481" s="1"/>
      <c r="CZ481" s="1"/>
      <c r="DA481" s="1"/>
      <c r="DB481" s="1"/>
    </row>
    <row r="482" spans="3:108" s="11" customFormat="1" ht="9.75" customHeight="1">
      <c r="C482" s="16"/>
      <c r="D482" s="92" t="s">
        <v>375</v>
      </c>
      <c r="E482" s="35">
        <v>100</v>
      </c>
      <c r="F482" s="35">
        <v>100</v>
      </c>
      <c r="G482" s="35">
        <v>100</v>
      </c>
      <c r="H482" s="35">
        <v>100</v>
      </c>
      <c r="I482" s="35">
        <v>0</v>
      </c>
      <c r="J482" s="35">
        <v>16</v>
      </c>
      <c r="N482" s="36"/>
      <c r="O482" s="92" t="s">
        <v>396</v>
      </c>
      <c r="P482" s="31">
        <v>94.7</v>
      </c>
      <c r="Q482" s="31">
        <v>98.7</v>
      </c>
      <c r="R482" s="31">
        <v>100</v>
      </c>
      <c r="S482" s="31">
        <v>92</v>
      </c>
      <c r="T482" s="31">
        <v>0</v>
      </c>
      <c r="U482" s="31">
        <v>21.7</v>
      </c>
      <c r="Y482" s="36"/>
      <c r="Z482" s="92" t="s">
        <v>385</v>
      </c>
      <c r="AA482" s="35">
        <v>99.7</v>
      </c>
      <c r="AB482" s="35">
        <v>100</v>
      </c>
      <c r="AC482" s="35">
        <v>100</v>
      </c>
      <c r="AD482" s="35">
        <v>100</v>
      </c>
      <c r="AE482" s="35">
        <v>0</v>
      </c>
      <c r="AF482" s="35">
        <v>12</v>
      </c>
      <c r="AI482" s="27"/>
      <c r="AJ482" s="36"/>
      <c r="AK482" s="90" t="s">
        <v>486</v>
      </c>
      <c r="AL482" s="31">
        <v>100</v>
      </c>
      <c r="AM482" s="31">
        <v>100</v>
      </c>
      <c r="AN482" s="31">
        <v>100</v>
      </c>
      <c r="AO482" s="31">
        <v>100</v>
      </c>
      <c r="AP482" s="31">
        <v>0</v>
      </c>
      <c r="AQ482" s="31">
        <v>100</v>
      </c>
      <c r="AR482" s="27"/>
      <c r="AS482" s="27"/>
      <c r="AT482" s="1"/>
      <c r="AU482" s="30">
        <v>145</v>
      </c>
      <c r="AV482" s="30">
        <v>1</v>
      </c>
      <c r="AW482" s="30">
        <v>36</v>
      </c>
      <c r="AX482" s="117">
        <v>2.8</v>
      </c>
      <c r="AY482" s="30">
        <v>9</v>
      </c>
      <c r="AZ482" s="30">
        <v>31</v>
      </c>
      <c r="BA482" s="117">
        <v>29</v>
      </c>
      <c r="BB482" s="117">
        <v>10</v>
      </c>
      <c r="BC482" s="117">
        <v>67</v>
      </c>
      <c r="BD482" s="117">
        <v>14.9</v>
      </c>
      <c r="BE482" s="122">
        <v>0.00413033746660832</v>
      </c>
      <c r="BF482" s="170"/>
      <c r="BG482" s="128"/>
      <c r="BH482" s="128"/>
      <c r="BI482" s="30">
        <v>145</v>
      </c>
      <c r="BJ482" s="30">
        <v>4</v>
      </c>
      <c r="BK482" s="30">
        <v>33</v>
      </c>
      <c r="BL482" s="117">
        <v>12.1</v>
      </c>
      <c r="BM482" s="30">
        <v>23</v>
      </c>
      <c r="BN482" s="30">
        <v>34</v>
      </c>
      <c r="BO482" s="117">
        <v>67.6</v>
      </c>
      <c r="BP482" s="117">
        <v>27</v>
      </c>
      <c r="BQ482" s="117">
        <v>67</v>
      </c>
      <c r="BR482" s="117">
        <v>40.3</v>
      </c>
      <c r="BS482" s="122">
        <v>4.136875576826E-06</v>
      </c>
      <c r="BT482" s="170"/>
      <c r="BU482" s="128"/>
      <c r="BV482" s="128"/>
      <c r="BW482" s="30">
        <v>145</v>
      </c>
      <c r="BX482" s="30">
        <v>3</v>
      </c>
      <c r="BY482" s="30">
        <v>31</v>
      </c>
      <c r="BZ482" s="117">
        <v>9.7</v>
      </c>
      <c r="CA482" s="30">
        <v>6</v>
      </c>
      <c r="CB482" s="30">
        <v>32</v>
      </c>
      <c r="CC482" s="117">
        <v>18.8</v>
      </c>
      <c r="CD482" s="117">
        <v>9</v>
      </c>
      <c r="CE482" s="117">
        <v>63</v>
      </c>
      <c r="CF482" s="117">
        <v>14.3</v>
      </c>
      <c r="CG482" s="122">
        <v>0.474122928883754</v>
      </c>
      <c r="CH482" s="170"/>
      <c r="CI482" s="132"/>
      <c r="CJ482" s="128"/>
      <c r="CK482" s="30">
        <v>145</v>
      </c>
      <c r="CL482" s="30">
        <v>0</v>
      </c>
      <c r="CM482" s="30">
        <v>23</v>
      </c>
      <c r="CN482" s="117">
        <v>0</v>
      </c>
      <c r="CO482" s="30">
        <v>24</v>
      </c>
      <c r="CP482" s="30">
        <v>24</v>
      </c>
      <c r="CQ482" s="117">
        <v>100</v>
      </c>
      <c r="CR482" s="117">
        <v>24</v>
      </c>
      <c r="CS482" s="117">
        <v>47</v>
      </c>
      <c r="CT482" s="117">
        <v>51.1</v>
      </c>
      <c r="CU482" s="122">
        <v>6.20201122431971E-14</v>
      </c>
      <c r="CV482" s="172"/>
      <c r="CW482" s="1"/>
      <c r="CX482" s="18"/>
      <c r="CY482" s="1"/>
      <c r="CZ482" s="1"/>
      <c r="DA482" s="1"/>
      <c r="DB482" s="1"/>
      <c r="DC482" s="13"/>
      <c r="DD482" s="13"/>
    </row>
    <row r="483" spans="3:110" s="11" customFormat="1" ht="9.75" customHeight="1">
      <c r="C483" s="16"/>
      <c r="D483" s="92" t="s">
        <v>383</v>
      </c>
      <c r="E483" s="35">
        <v>100</v>
      </c>
      <c r="F483" s="35">
        <v>100</v>
      </c>
      <c r="G483" s="35">
        <v>100</v>
      </c>
      <c r="H483" s="35">
        <v>100</v>
      </c>
      <c r="I483" s="35">
        <v>0</v>
      </c>
      <c r="J483" s="35">
        <v>16</v>
      </c>
      <c r="N483" s="36"/>
      <c r="O483" s="92" t="s">
        <v>380</v>
      </c>
      <c r="P483" s="31">
        <v>100</v>
      </c>
      <c r="Q483" s="31">
        <v>98.7</v>
      </c>
      <c r="R483" s="31">
        <v>100</v>
      </c>
      <c r="S483" s="31">
        <v>100</v>
      </c>
      <c r="T483" s="31">
        <v>0</v>
      </c>
      <c r="U483" s="31">
        <v>24</v>
      </c>
      <c r="Y483" s="36"/>
      <c r="Z483" s="92" t="s">
        <v>353</v>
      </c>
      <c r="AA483" s="35">
        <v>99.7</v>
      </c>
      <c r="AB483" s="35">
        <v>98.7</v>
      </c>
      <c r="AC483" s="35">
        <v>100</v>
      </c>
      <c r="AD483" s="35">
        <v>100</v>
      </c>
      <c r="AE483" s="35">
        <v>0</v>
      </c>
      <c r="AF483" s="35">
        <v>12</v>
      </c>
      <c r="AI483" s="27"/>
      <c r="AJ483" s="36"/>
      <c r="AK483" s="90" t="s">
        <v>478</v>
      </c>
      <c r="AL483" s="31">
        <v>99.3</v>
      </c>
      <c r="AM483" s="31">
        <v>100</v>
      </c>
      <c r="AN483" s="31">
        <v>100</v>
      </c>
      <c r="AO483" s="31">
        <v>100</v>
      </c>
      <c r="AP483" s="31">
        <v>0</v>
      </c>
      <c r="AQ483" s="31">
        <v>100</v>
      </c>
      <c r="AR483" s="27"/>
      <c r="AS483" s="27"/>
      <c r="AT483" s="1"/>
      <c r="AU483" s="30">
        <v>157</v>
      </c>
      <c r="AV483" s="30">
        <v>4</v>
      </c>
      <c r="AW483" s="30">
        <v>36</v>
      </c>
      <c r="AX483" s="117">
        <v>11.1</v>
      </c>
      <c r="AY483" s="30">
        <v>9</v>
      </c>
      <c r="AZ483" s="30">
        <v>31</v>
      </c>
      <c r="BA483" s="117">
        <v>29</v>
      </c>
      <c r="BB483" s="117">
        <v>13</v>
      </c>
      <c r="BC483" s="117">
        <v>67</v>
      </c>
      <c r="BD483" s="117">
        <v>19.4</v>
      </c>
      <c r="BE483" s="122">
        <v>0.119262147751176</v>
      </c>
      <c r="BF483" s="170"/>
      <c r="BG483" s="128"/>
      <c r="BH483" s="128"/>
      <c r="BI483" s="30">
        <v>157</v>
      </c>
      <c r="BJ483" s="30">
        <v>2</v>
      </c>
      <c r="BK483" s="30">
        <v>33</v>
      </c>
      <c r="BL483" s="117">
        <v>6.1</v>
      </c>
      <c r="BM483" s="30">
        <v>17</v>
      </c>
      <c r="BN483" s="30">
        <v>34</v>
      </c>
      <c r="BO483" s="117">
        <v>50</v>
      </c>
      <c r="BP483" s="117">
        <v>19</v>
      </c>
      <c r="BQ483" s="117">
        <v>67</v>
      </c>
      <c r="BR483" s="117">
        <v>28.4</v>
      </c>
      <c r="BS483" s="122">
        <v>8.27022229365835E-05</v>
      </c>
      <c r="BT483" s="170"/>
      <c r="BU483" s="128"/>
      <c r="BV483" s="128"/>
      <c r="BW483" s="30">
        <v>157</v>
      </c>
      <c r="BX483" s="30">
        <v>0</v>
      </c>
      <c r="BY483" s="30">
        <v>31</v>
      </c>
      <c r="BZ483" s="117">
        <v>0</v>
      </c>
      <c r="CA483" s="30">
        <v>0</v>
      </c>
      <c r="CB483" s="30">
        <v>33</v>
      </c>
      <c r="CC483" s="117">
        <v>0</v>
      </c>
      <c r="CD483" s="117">
        <v>0</v>
      </c>
      <c r="CE483" s="117">
        <v>64</v>
      </c>
      <c r="CF483" s="117">
        <v>0</v>
      </c>
      <c r="CG483" s="122">
        <v>1</v>
      </c>
      <c r="CH483" s="170"/>
      <c r="CI483" s="132"/>
      <c r="CJ483" s="128"/>
      <c r="CK483" s="30">
        <v>157</v>
      </c>
      <c r="CL483" s="30">
        <v>0</v>
      </c>
      <c r="CM483" s="30">
        <v>23</v>
      </c>
      <c r="CN483" s="117">
        <v>0</v>
      </c>
      <c r="CO483" s="30">
        <v>23</v>
      </c>
      <c r="CP483" s="30">
        <v>24</v>
      </c>
      <c r="CQ483" s="117">
        <v>95.8</v>
      </c>
      <c r="CR483" s="117">
        <v>23</v>
      </c>
      <c r="CS483" s="117">
        <v>47</v>
      </c>
      <c r="CT483" s="117">
        <v>48.9</v>
      </c>
      <c r="CU483" s="122">
        <v>1.55050280607993E-12</v>
      </c>
      <c r="CV483" s="172"/>
      <c r="CW483" s="1"/>
      <c r="CX483" s="18"/>
      <c r="CY483" s="1"/>
      <c r="CZ483" s="1"/>
      <c r="DA483" s="1"/>
      <c r="DB483" s="1"/>
      <c r="DE483" s="13"/>
      <c r="DF483" s="13"/>
    </row>
    <row r="484" spans="3:106" s="11" customFormat="1" ht="9.75" customHeight="1">
      <c r="C484" s="16"/>
      <c r="D484" s="92" t="s">
        <v>431</v>
      </c>
      <c r="E484" s="35">
        <v>100</v>
      </c>
      <c r="F484" s="35">
        <v>100</v>
      </c>
      <c r="G484" s="35">
        <v>100</v>
      </c>
      <c r="H484" s="35">
        <v>100</v>
      </c>
      <c r="I484" s="35">
        <v>0</v>
      </c>
      <c r="J484" s="35">
        <v>16</v>
      </c>
      <c r="N484" s="36"/>
      <c r="O484" s="92" t="s">
        <v>444</v>
      </c>
      <c r="P484" s="31">
        <v>91.7</v>
      </c>
      <c r="Q484" s="31">
        <v>98.7</v>
      </c>
      <c r="R484" s="31">
        <v>100</v>
      </c>
      <c r="S484" s="31">
        <v>87</v>
      </c>
      <c r="T484" s="31">
        <v>0</v>
      </c>
      <c r="U484" s="31">
        <v>30</v>
      </c>
      <c r="Y484" s="36"/>
      <c r="Z484" s="92" t="s">
        <v>377</v>
      </c>
      <c r="AA484" s="35">
        <v>99.7</v>
      </c>
      <c r="AB484" s="35">
        <v>98.7</v>
      </c>
      <c r="AC484" s="35">
        <v>100</v>
      </c>
      <c r="AD484" s="35">
        <v>100</v>
      </c>
      <c r="AE484" s="35">
        <v>0</v>
      </c>
      <c r="AF484" s="35">
        <v>16</v>
      </c>
      <c r="AI484" s="27"/>
      <c r="AJ484" s="36"/>
      <c r="AK484" s="90" t="s">
        <v>446</v>
      </c>
      <c r="AL484" s="31">
        <v>100</v>
      </c>
      <c r="AM484" s="31">
        <v>100</v>
      </c>
      <c r="AN484" s="31">
        <v>100</v>
      </c>
      <c r="AO484" s="31">
        <v>100</v>
      </c>
      <c r="AP484" s="31">
        <v>0</v>
      </c>
      <c r="AQ484" s="31">
        <v>100</v>
      </c>
      <c r="AR484" s="27"/>
      <c r="AS484" s="27"/>
      <c r="AT484" s="1"/>
      <c r="AU484" s="30">
        <v>166</v>
      </c>
      <c r="AV484" s="30">
        <v>3</v>
      </c>
      <c r="AW484" s="30">
        <v>36</v>
      </c>
      <c r="AX484" s="117">
        <v>8.3</v>
      </c>
      <c r="AY484" s="30">
        <v>9</v>
      </c>
      <c r="AZ484" s="30">
        <v>31</v>
      </c>
      <c r="BA484" s="117">
        <v>29</v>
      </c>
      <c r="BB484" s="117">
        <v>12</v>
      </c>
      <c r="BC484" s="117">
        <v>67</v>
      </c>
      <c r="BD484" s="117">
        <v>17.9</v>
      </c>
      <c r="BE484" s="122">
        <v>0.0522177126920616</v>
      </c>
      <c r="BF484" s="170"/>
      <c r="BG484" s="128"/>
      <c r="BH484" s="128"/>
      <c r="BI484" s="30">
        <v>166</v>
      </c>
      <c r="BJ484" s="30">
        <v>3</v>
      </c>
      <c r="BK484" s="30">
        <v>33</v>
      </c>
      <c r="BL484" s="117">
        <v>9.1</v>
      </c>
      <c r="BM484" s="30">
        <v>21</v>
      </c>
      <c r="BN484" s="30">
        <v>34</v>
      </c>
      <c r="BO484" s="117">
        <v>61.8</v>
      </c>
      <c r="BP484" s="117">
        <v>24</v>
      </c>
      <c r="BQ484" s="117">
        <v>67</v>
      </c>
      <c r="BR484" s="117">
        <v>35.8</v>
      </c>
      <c r="BS484" s="122">
        <v>7.80827591961767E-06</v>
      </c>
      <c r="BT484" s="170"/>
      <c r="BU484" s="128"/>
      <c r="BV484" s="128"/>
      <c r="BW484" s="30">
        <v>166</v>
      </c>
      <c r="BX484" s="30">
        <v>1</v>
      </c>
      <c r="BY484" s="30">
        <v>31</v>
      </c>
      <c r="BZ484" s="117">
        <v>3.2</v>
      </c>
      <c r="CA484" s="30">
        <v>1</v>
      </c>
      <c r="CB484" s="30">
        <v>33</v>
      </c>
      <c r="CC484" s="117">
        <v>3</v>
      </c>
      <c r="CD484" s="117">
        <v>2</v>
      </c>
      <c r="CE484" s="117">
        <v>64</v>
      </c>
      <c r="CF484" s="117">
        <v>3.1</v>
      </c>
      <c r="CG484" s="122">
        <v>1</v>
      </c>
      <c r="CH484" s="170"/>
      <c r="CI484" s="34"/>
      <c r="CJ484" s="128"/>
      <c r="CK484" s="30">
        <v>166</v>
      </c>
      <c r="CL484" s="30">
        <v>0</v>
      </c>
      <c r="CM484" s="30">
        <v>23</v>
      </c>
      <c r="CN484" s="117">
        <v>0</v>
      </c>
      <c r="CO484" s="30">
        <v>24</v>
      </c>
      <c r="CP484" s="30">
        <v>24</v>
      </c>
      <c r="CQ484" s="117">
        <v>100</v>
      </c>
      <c r="CR484" s="117">
        <v>24</v>
      </c>
      <c r="CS484" s="117">
        <v>47</v>
      </c>
      <c r="CT484" s="117">
        <v>51.1</v>
      </c>
      <c r="CU484" s="122">
        <v>6.20201122431971E-14</v>
      </c>
      <c r="CV484" s="172"/>
      <c r="CX484" s="18"/>
      <c r="DB484" s="1"/>
    </row>
    <row r="485" spans="3:106" s="11" customFormat="1" ht="9.75" customHeight="1">
      <c r="C485" s="16"/>
      <c r="D485" s="92" t="s">
        <v>451</v>
      </c>
      <c r="E485" s="35">
        <v>99</v>
      </c>
      <c r="F485" s="35">
        <v>100</v>
      </c>
      <c r="G485" s="35">
        <v>100</v>
      </c>
      <c r="H485" s="35">
        <v>100</v>
      </c>
      <c r="I485" s="35">
        <v>0</v>
      </c>
      <c r="J485" s="35">
        <v>16</v>
      </c>
      <c r="N485" s="36"/>
      <c r="O485" s="92" t="s">
        <v>336</v>
      </c>
      <c r="P485" s="31">
        <v>94.4</v>
      </c>
      <c r="Q485" s="31">
        <v>97.4</v>
      </c>
      <c r="R485" s="31">
        <v>100</v>
      </c>
      <c r="S485" s="31">
        <v>84</v>
      </c>
      <c r="T485" s="31">
        <v>0</v>
      </c>
      <c r="U485" s="31">
        <v>38.1</v>
      </c>
      <c r="Y485" s="36"/>
      <c r="Z485" s="92" t="s">
        <v>321</v>
      </c>
      <c r="AA485" s="35">
        <v>99.7</v>
      </c>
      <c r="AB485" s="35">
        <v>97.4</v>
      </c>
      <c r="AC485" s="35">
        <v>100</v>
      </c>
      <c r="AD485" s="35">
        <v>100</v>
      </c>
      <c r="AE485" s="35">
        <v>0</v>
      </c>
      <c r="AF485" s="35">
        <v>16</v>
      </c>
      <c r="AI485" s="27"/>
      <c r="AJ485" s="36"/>
      <c r="AK485" s="90" t="s">
        <v>458</v>
      </c>
      <c r="AL485" s="31">
        <v>99</v>
      </c>
      <c r="AM485" s="31">
        <v>100</v>
      </c>
      <c r="AN485" s="31">
        <v>96.2</v>
      </c>
      <c r="AO485" s="31">
        <v>100</v>
      </c>
      <c r="AP485" s="31">
        <v>0</v>
      </c>
      <c r="AQ485" s="31">
        <v>100</v>
      </c>
      <c r="AR485" s="27"/>
      <c r="AS485" s="27"/>
      <c r="AT485" s="1"/>
      <c r="AU485" s="30">
        <v>174</v>
      </c>
      <c r="AV485" s="30">
        <v>0</v>
      </c>
      <c r="AW485" s="30">
        <v>36</v>
      </c>
      <c r="AX485" s="117">
        <v>0</v>
      </c>
      <c r="AY485" s="30">
        <v>5</v>
      </c>
      <c r="AZ485" s="30">
        <v>31</v>
      </c>
      <c r="BA485" s="117">
        <v>16.1</v>
      </c>
      <c r="BB485" s="117">
        <v>5</v>
      </c>
      <c r="BC485" s="117">
        <v>67</v>
      </c>
      <c r="BD485" s="117">
        <v>7.5</v>
      </c>
      <c r="BE485" s="122">
        <v>0.0175934140486379</v>
      </c>
      <c r="BF485" s="170"/>
      <c r="BG485" s="128"/>
      <c r="BH485" s="128"/>
      <c r="BI485" s="30">
        <v>174</v>
      </c>
      <c r="BJ485" s="30">
        <v>2</v>
      </c>
      <c r="BK485" s="30">
        <v>33</v>
      </c>
      <c r="BL485" s="117">
        <v>6.1</v>
      </c>
      <c r="BM485" s="30">
        <v>12</v>
      </c>
      <c r="BN485" s="30">
        <v>34</v>
      </c>
      <c r="BO485" s="117">
        <v>35.3</v>
      </c>
      <c r="BP485" s="117">
        <v>14</v>
      </c>
      <c r="BQ485" s="117">
        <v>67</v>
      </c>
      <c r="BR485" s="117">
        <v>20.9</v>
      </c>
      <c r="BS485" s="122">
        <v>0.00552719650020615</v>
      </c>
      <c r="BT485" s="170"/>
      <c r="BU485" s="128"/>
      <c r="BV485" s="128"/>
      <c r="BW485" s="30">
        <v>174</v>
      </c>
      <c r="BX485" s="30">
        <v>0</v>
      </c>
      <c r="BY485" s="30">
        <v>31</v>
      </c>
      <c r="BZ485" s="117">
        <v>0</v>
      </c>
      <c r="CA485" s="30">
        <v>1</v>
      </c>
      <c r="CB485" s="30">
        <v>33</v>
      </c>
      <c r="CC485" s="117">
        <v>3</v>
      </c>
      <c r="CD485" s="117">
        <v>1</v>
      </c>
      <c r="CE485" s="117">
        <v>64</v>
      </c>
      <c r="CF485" s="117">
        <v>1.6</v>
      </c>
      <c r="CG485" s="122">
        <v>1</v>
      </c>
      <c r="CH485" s="170"/>
      <c r="CI485" s="34"/>
      <c r="CJ485" s="128"/>
      <c r="CK485" s="30">
        <v>174</v>
      </c>
      <c r="CL485" s="30">
        <v>0</v>
      </c>
      <c r="CM485" s="30">
        <v>23</v>
      </c>
      <c r="CN485" s="117">
        <v>0</v>
      </c>
      <c r="CO485" s="30">
        <v>22</v>
      </c>
      <c r="CP485" s="30">
        <v>24</v>
      </c>
      <c r="CQ485" s="117">
        <v>91.7</v>
      </c>
      <c r="CR485" s="117">
        <v>22</v>
      </c>
      <c r="CS485" s="117">
        <v>47</v>
      </c>
      <c r="CT485" s="117">
        <v>46.8</v>
      </c>
      <c r="CU485" s="122">
        <v>2.01565364790391E-11</v>
      </c>
      <c r="CV485" s="172"/>
      <c r="CX485" s="1"/>
      <c r="DB485" s="1"/>
    </row>
    <row r="486" spans="3:106" s="11" customFormat="1" ht="9.75" customHeight="1">
      <c r="C486" s="16"/>
      <c r="D486" s="92" t="s">
        <v>435</v>
      </c>
      <c r="E486" s="35">
        <v>100</v>
      </c>
      <c r="F486" s="35">
        <v>98.7</v>
      </c>
      <c r="G486" s="35">
        <v>100</v>
      </c>
      <c r="H486" s="35">
        <v>100</v>
      </c>
      <c r="I486" s="35">
        <v>0</v>
      </c>
      <c r="J486" s="35">
        <v>16</v>
      </c>
      <c r="N486" s="36"/>
      <c r="O486" s="92" t="s">
        <v>534</v>
      </c>
      <c r="P486" s="31">
        <v>100</v>
      </c>
      <c r="Q486" s="31">
        <v>100</v>
      </c>
      <c r="R486" s="31">
        <v>100</v>
      </c>
      <c r="S486" s="31">
        <v>100</v>
      </c>
      <c r="T486" s="31">
        <v>0</v>
      </c>
      <c r="U486" s="31">
        <v>96</v>
      </c>
      <c r="Y486" s="36"/>
      <c r="Z486" s="92" t="s">
        <v>445</v>
      </c>
      <c r="AA486" s="35">
        <v>94</v>
      </c>
      <c r="AB486" s="35">
        <v>96.1</v>
      </c>
      <c r="AC486" s="35">
        <v>97.4</v>
      </c>
      <c r="AD486" s="35">
        <v>95.8</v>
      </c>
      <c r="AE486" s="35">
        <v>0</v>
      </c>
      <c r="AF486" s="35">
        <v>17.4</v>
      </c>
      <c r="AI486" s="27"/>
      <c r="AJ486" s="36"/>
      <c r="AK486" s="90" t="s">
        <v>434</v>
      </c>
      <c r="AL486" s="31">
        <v>100</v>
      </c>
      <c r="AM486" s="31">
        <v>98.7</v>
      </c>
      <c r="AN486" s="31">
        <v>100</v>
      </c>
      <c r="AO486" s="31">
        <v>100</v>
      </c>
      <c r="AP486" s="31">
        <v>0</v>
      </c>
      <c r="AQ486" s="31">
        <v>100</v>
      </c>
      <c r="AR486" s="27"/>
      <c r="AS486" s="27"/>
      <c r="AT486" s="1"/>
      <c r="AU486" s="30">
        <v>184</v>
      </c>
      <c r="AV486" s="30">
        <v>3</v>
      </c>
      <c r="AW486" s="30">
        <v>36</v>
      </c>
      <c r="AX486" s="117">
        <v>8.3</v>
      </c>
      <c r="AY486" s="30">
        <v>14</v>
      </c>
      <c r="AZ486" s="30">
        <v>31</v>
      </c>
      <c r="BA486" s="117">
        <v>45.2</v>
      </c>
      <c r="BB486" s="117">
        <v>17</v>
      </c>
      <c r="BC486" s="117">
        <v>67</v>
      </c>
      <c r="BD486" s="117">
        <v>25.4</v>
      </c>
      <c r="BE486" s="122">
        <v>0.000690809396366373</v>
      </c>
      <c r="BF486" s="170"/>
      <c r="BG486" s="128"/>
      <c r="BH486" s="128"/>
      <c r="BI486" s="30">
        <v>184</v>
      </c>
      <c r="BJ486" s="30">
        <v>4</v>
      </c>
      <c r="BK486" s="30">
        <v>33</v>
      </c>
      <c r="BL486" s="117">
        <v>12.1</v>
      </c>
      <c r="BM486" s="30">
        <v>33</v>
      </c>
      <c r="BN486" s="30">
        <v>34</v>
      </c>
      <c r="BO486" s="117">
        <v>97.1</v>
      </c>
      <c r="BP486" s="117">
        <v>37</v>
      </c>
      <c r="BQ486" s="117">
        <v>67</v>
      </c>
      <c r="BR486" s="117">
        <v>55.2</v>
      </c>
      <c r="BS486" s="122">
        <v>1.44460127525444E-13</v>
      </c>
      <c r="BT486" s="170"/>
      <c r="BU486" s="128"/>
      <c r="BV486" s="128"/>
      <c r="BW486" s="30">
        <v>184</v>
      </c>
      <c r="BX486" s="30">
        <v>7</v>
      </c>
      <c r="BY486" s="30">
        <v>31</v>
      </c>
      <c r="BZ486" s="117">
        <v>22.6</v>
      </c>
      <c r="CA486" s="30">
        <v>3</v>
      </c>
      <c r="CB486" s="30">
        <v>33</v>
      </c>
      <c r="CC486" s="117">
        <v>9.1</v>
      </c>
      <c r="CD486" s="117">
        <v>10</v>
      </c>
      <c r="CE486" s="117">
        <v>64</v>
      </c>
      <c r="CF486" s="117">
        <v>15.6</v>
      </c>
      <c r="CG486" s="122">
        <v>0.178025642043425</v>
      </c>
      <c r="CH486" s="170"/>
      <c r="CI486" s="128"/>
      <c r="CJ486" s="128"/>
      <c r="CK486" s="30">
        <v>184</v>
      </c>
      <c r="CL486" s="30">
        <v>0</v>
      </c>
      <c r="CM486" s="30">
        <v>23</v>
      </c>
      <c r="CN486" s="117">
        <v>0</v>
      </c>
      <c r="CO486" s="30">
        <v>24</v>
      </c>
      <c r="CP486" s="30">
        <v>24</v>
      </c>
      <c r="CQ486" s="117">
        <v>100</v>
      </c>
      <c r="CR486" s="117">
        <v>24</v>
      </c>
      <c r="CS486" s="117">
        <v>47</v>
      </c>
      <c r="CT486" s="117">
        <v>51.1</v>
      </c>
      <c r="CU486" s="122">
        <v>6.20201122431971E-14</v>
      </c>
      <c r="CV486" s="172"/>
      <c r="CX486" s="1"/>
      <c r="DB486" s="1"/>
    </row>
    <row r="487" spans="3:102" s="11" customFormat="1" ht="9.75" customHeight="1">
      <c r="C487" s="16"/>
      <c r="D487" s="92" t="s">
        <v>339</v>
      </c>
      <c r="E487" s="35">
        <v>100</v>
      </c>
      <c r="F487" s="35">
        <v>97.4</v>
      </c>
      <c r="G487" s="35">
        <v>100</v>
      </c>
      <c r="H487" s="35">
        <v>100</v>
      </c>
      <c r="I487" s="35">
        <v>0</v>
      </c>
      <c r="J487" s="35">
        <v>20</v>
      </c>
      <c r="N487" s="36"/>
      <c r="O487" s="92" t="s">
        <v>531</v>
      </c>
      <c r="P487" s="31">
        <v>99.7</v>
      </c>
      <c r="Q487" s="31">
        <v>96.1</v>
      </c>
      <c r="R487" s="31">
        <v>98.7</v>
      </c>
      <c r="S487" s="31">
        <v>100</v>
      </c>
      <c r="T487" s="31">
        <v>0</v>
      </c>
      <c r="U487" s="31">
        <v>88</v>
      </c>
      <c r="Y487" s="36"/>
      <c r="Z487" s="92" t="s">
        <v>325</v>
      </c>
      <c r="AA487" s="35">
        <v>98.7</v>
      </c>
      <c r="AB487" s="35">
        <v>100</v>
      </c>
      <c r="AC487" s="35">
        <v>100</v>
      </c>
      <c r="AD487" s="35">
        <v>100</v>
      </c>
      <c r="AE487" s="35">
        <v>0</v>
      </c>
      <c r="AF487" s="35">
        <v>20</v>
      </c>
      <c r="AI487" s="27"/>
      <c r="AJ487" s="36"/>
      <c r="AK487" s="90" t="s">
        <v>474</v>
      </c>
      <c r="AL487" s="31">
        <v>100</v>
      </c>
      <c r="AM487" s="31">
        <v>98.7</v>
      </c>
      <c r="AN487" s="31">
        <v>100</v>
      </c>
      <c r="AO487" s="31">
        <v>100</v>
      </c>
      <c r="AP487" s="31">
        <v>0</v>
      </c>
      <c r="AQ487" s="31">
        <v>100</v>
      </c>
      <c r="AR487" s="27"/>
      <c r="AS487" s="27"/>
      <c r="AT487" s="1"/>
      <c r="AU487" s="30">
        <v>188</v>
      </c>
      <c r="AV487" s="30">
        <v>4</v>
      </c>
      <c r="AW487" s="30">
        <v>36</v>
      </c>
      <c r="AX487" s="117">
        <v>11.1</v>
      </c>
      <c r="AY487" s="30">
        <v>9</v>
      </c>
      <c r="AZ487" s="30">
        <v>31</v>
      </c>
      <c r="BA487" s="117">
        <v>29</v>
      </c>
      <c r="BB487" s="117">
        <v>13</v>
      </c>
      <c r="BC487" s="117">
        <v>67</v>
      </c>
      <c r="BD487" s="117">
        <v>19.4</v>
      </c>
      <c r="BE487" s="122">
        <v>0.119262147751176</v>
      </c>
      <c r="BF487" s="170"/>
      <c r="BG487" s="128"/>
      <c r="BH487" s="128"/>
      <c r="BI487" s="30">
        <v>188</v>
      </c>
      <c r="BJ487" s="30">
        <v>1</v>
      </c>
      <c r="BK487" s="30">
        <v>33</v>
      </c>
      <c r="BL487" s="117">
        <v>3</v>
      </c>
      <c r="BM487" s="30">
        <v>29</v>
      </c>
      <c r="BN487" s="30">
        <v>34</v>
      </c>
      <c r="BO487" s="117">
        <v>85.3</v>
      </c>
      <c r="BP487" s="117">
        <v>30</v>
      </c>
      <c r="BQ487" s="117">
        <v>67</v>
      </c>
      <c r="BR487" s="117">
        <v>44.8</v>
      </c>
      <c r="BS487" s="122">
        <v>1.06365254576863E-12</v>
      </c>
      <c r="BT487" s="170"/>
      <c r="BU487" s="128"/>
      <c r="BV487" s="128"/>
      <c r="BW487" s="30">
        <v>188</v>
      </c>
      <c r="BX487" s="30">
        <v>2</v>
      </c>
      <c r="BY487" s="30">
        <v>31</v>
      </c>
      <c r="BZ487" s="117">
        <v>6.5</v>
      </c>
      <c r="CA487" s="30">
        <v>3</v>
      </c>
      <c r="CB487" s="30">
        <v>33</v>
      </c>
      <c r="CC487" s="117">
        <v>9.1</v>
      </c>
      <c r="CD487" s="117">
        <v>5</v>
      </c>
      <c r="CE487" s="117">
        <v>64</v>
      </c>
      <c r="CF487" s="117">
        <v>7.8</v>
      </c>
      <c r="CG487" s="122">
        <v>1</v>
      </c>
      <c r="CH487" s="170"/>
      <c r="CI487" s="128"/>
      <c r="CJ487" s="128"/>
      <c r="CK487" s="30">
        <v>188</v>
      </c>
      <c r="CL487" s="30">
        <v>0</v>
      </c>
      <c r="CM487" s="30">
        <v>23</v>
      </c>
      <c r="CN487" s="117">
        <v>0</v>
      </c>
      <c r="CO487" s="30">
        <v>24</v>
      </c>
      <c r="CP487" s="30">
        <v>24</v>
      </c>
      <c r="CQ487" s="117">
        <v>100</v>
      </c>
      <c r="CR487" s="117">
        <v>24</v>
      </c>
      <c r="CS487" s="117">
        <v>47</v>
      </c>
      <c r="CT487" s="117">
        <v>51.1</v>
      </c>
      <c r="CU487" s="122">
        <v>6.20201122431971E-14</v>
      </c>
      <c r="CV487" s="172"/>
      <c r="CX487" s="1"/>
    </row>
    <row r="488" spans="3:110" s="13" customFormat="1" ht="9.75" customHeight="1">
      <c r="C488" s="16"/>
      <c r="D488" s="92" t="s">
        <v>363</v>
      </c>
      <c r="E488" s="35">
        <v>100</v>
      </c>
      <c r="F488" s="35">
        <v>100</v>
      </c>
      <c r="G488" s="35">
        <v>100</v>
      </c>
      <c r="H488" s="35">
        <v>100</v>
      </c>
      <c r="I488" s="35">
        <v>0</v>
      </c>
      <c r="J488" s="35">
        <v>32</v>
      </c>
      <c r="N488" s="36"/>
      <c r="O488" s="92" t="s">
        <v>472</v>
      </c>
      <c r="P488" s="31">
        <v>99.3</v>
      </c>
      <c r="Q488" s="31">
        <v>97.4</v>
      </c>
      <c r="R488" s="31">
        <v>100</v>
      </c>
      <c r="S488" s="31">
        <v>96</v>
      </c>
      <c r="T488" s="31">
        <v>0</v>
      </c>
      <c r="U488" s="31">
        <v>100</v>
      </c>
      <c r="Y488" s="36"/>
      <c r="Z488" s="92" t="s">
        <v>305</v>
      </c>
      <c r="AA488" s="35">
        <v>99.7</v>
      </c>
      <c r="AB488" s="35">
        <v>98.7</v>
      </c>
      <c r="AC488" s="35">
        <v>100</v>
      </c>
      <c r="AD488" s="35">
        <v>100</v>
      </c>
      <c r="AE488" s="35">
        <v>0</v>
      </c>
      <c r="AF488" s="35">
        <v>20</v>
      </c>
      <c r="AG488" s="11"/>
      <c r="AH488" s="11"/>
      <c r="AI488" s="27"/>
      <c r="AJ488" s="36"/>
      <c r="AK488" s="90" t="s">
        <v>454</v>
      </c>
      <c r="AL488" s="31">
        <v>100</v>
      </c>
      <c r="AM488" s="31">
        <v>97.4</v>
      </c>
      <c r="AN488" s="31">
        <v>100</v>
      </c>
      <c r="AO488" s="31">
        <v>100</v>
      </c>
      <c r="AP488" s="31">
        <v>0</v>
      </c>
      <c r="AQ488" s="31">
        <v>100</v>
      </c>
      <c r="AR488" s="27"/>
      <c r="AS488" s="27"/>
      <c r="AT488" s="1"/>
      <c r="AU488" s="30">
        <v>194</v>
      </c>
      <c r="AV488" s="30">
        <v>2</v>
      </c>
      <c r="AW488" s="30">
        <v>36</v>
      </c>
      <c r="AX488" s="117">
        <v>5.6</v>
      </c>
      <c r="AY488" s="30">
        <v>6</v>
      </c>
      <c r="AZ488" s="30">
        <v>31</v>
      </c>
      <c r="BA488" s="117">
        <v>19.4</v>
      </c>
      <c r="BB488" s="117">
        <v>8</v>
      </c>
      <c r="BC488" s="117">
        <v>67</v>
      </c>
      <c r="BD488" s="117">
        <v>11.9</v>
      </c>
      <c r="BE488" s="122">
        <v>0.131156310046694</v>
      </c>
      <c r="BF488" s="170"/>
      <c r="BG488" s="128"/>
      <c r="BH488" s="128"/>
      <c r="BI488" s="30">
        <v>194</v>
      </c>
      <c r="BJ488" s="30">
        <v>2</v>
      </c>
      <c r="BK488" s="30">
        <v>33</v>
      </c>
      <c r="BL488" s="117">
        <v>6.1</v>
      </c>
      <c r="BM488" s="30">
        <v>27</v>
      </c>
      <c r="BN488" s="30">
        <v>34</v>
      </c>
      <c r="BO488" s="117">
        <v>79.4</v>
      </c>
      <c r="BP488" s="117">
        <v>29</v>
      </c>
      <c r="BQ488" s="117">
        <v>67</v>
      </c>
      <c r="BR488" s="117">
        <v>43.3</v>
      </c>
      <c r="BS488" s="122">
        <v>4.4563617225363E-10</v>
      </c>
      <c r="BT488" s="170"/>
      <c r="BU488" s="128"/>
      <c r="BV488" s="128"/>
      <c r="BW488" s="30">
        <v>194</v>
      </c>
      <c r="BX488" s="30">
        <v>2</v>
      </c>
      <c r="BY488" s="30">
        <v>31</v>
      </c>
      <c r="BZ488" s="117">
        <v>6.5</v>
      </c>
      <c r="CA488" s="30">
        <v>1</v>
      </c>
      <c r="CB488" s="30">
        <v>33</v>
      </c>
      <c r="CC488" s="117">
        <v>3</v>
      </c>
      <c r="CD488" s="117">
        <v>3</v>
      </c>
      <c r="CE488" s="117">
        <v>64</v>
      </c>
      <c r="CF488" s="117">
        <v>4.7</v>
      </c>
      <c r="CG488" s="122">
        <v>0.607142857142857</v>
      </c>
      <c r="CH488" s="170"/>
      <c r="CI488" s="128"/>
      <c r="CJ488" s="128"/>
      <c r="CK488" s="30">
        <v>194</v>
      </c>
      <c r="CL488" s="30">
        <v>0</v>
      </c>
      <c r="CM488" s="30">
        <v>23</v>
      </c>
      <c r="CN488" s="117">
        <v>0</v>
      </c>
      <c r="CO488" s="30">
        <v>23</v>
      </c>
      <c r="CP488" s="30">
        <v>24</v>
      </c>
      <c r="CQ488" s="117">
        <v>95.8</v>
      </c>
      <c r="CR488" s="117">
        <v>23</v>
      </c>
      <c r="CS488" s="117">
        <v>47</v>
      </c>
      <c r="CT488" s="117">
        <v>48.9</v>
      </c>
      <c r="CU488" s="122">
        <v>1.55050280607993E-12</v>
      </c>
      <c r="CV488" s="172"/>
      <c r="CW488" s="11"/>
      <c r="CX488" s="1"/>
      <c r="CY488" s="11"/>
      <c r="CZ488" s="11"/>
      <c r="DA488" s="11"/>
      <c r="DB488" s="11"/>
      <c r="DC488" s="11"/>
      <c r="DD488" s="11"/>
      <c r="DE488" s="11"/>
      <c r="DF488" s="11"/>
    </row>
    <row r="489" spans="3:102" s="11" customFormat="1" ht="9.75" customHeight="1">
      <c r="C489" s="16"/>
      <c r="D489" s="92" t="s">
        <v>423</v>
      </c>
      <c r="E489" s="35">
        <v>99.7</v>
      </c>
      <c r="F489" s="35">
        <v>98.7</v>
      </c>
      <c r="G489" s="35">
        <v>100</v>
      </c>
      <c r="H489" s="35">
        <v>100</v>
      </c>
      <c r="I489" s="35">
        <v>0</v>
      </c>
      <c r="J489" s="35">
        <v>8</v>
      </c>
      <c r="N489" s="36"/>
      <c r="O489" s="92" t="s">
        <v>484</v>
      </c>
      <c r="P489" s="31">
        <v>100</v>
      </c>
      <c r="Q489" s="31">
        <v>98.7</v>
      </c>
      <c r="R489" s="31">
        <v>100</v>
      </c>
      <c r="S489" s="31">
        <v>100</v>
      </c>
      <c r="T489" s="31">
        <v>0</v>
      </c>
      <c r="U489" s="31">
        <v>84</v>
      </c>
      <c r="Y489" s="36"/>
      <c r="Z489" s="92" t="s">
        <v>465</v>
      </c>
      <c r="AA489" s="35">
        <v>99.7</v>
      </c>
      <c r="AB489" s="35">
        <v>100</v>
      </c>
      <c r="AC489" s="35">
        <v>100</v>
      </c>
      <c r="AD489" s="35">
        <v>100</v>
      </c>
      <c r="AE489" s="35">
        <v>0</v>
      </c>
      <c r="AF489" s="35">
        <v>20</v>
      </c>
      <c r="AI489" s="27"/>
      <c r="AJ489" s="36"/>
      <c r="AK489" s="90" t="s">
        <v>442</v>
      </c>
      <c r="AL489" s="31">
        <v>100</v>
      </c>
      <c r="AM489" s="31">
        <v>97.4</v>
      </c>
      <c r="AN489" s="31">
        <v>100</v>
      </c>
      <c r="AO489" s="31">
        <v>100</v>
      </c>
      <c r="AP489" s="31">
        <v>0</v>
      </c>
      <c r="AQ489" s="31">
        <v>100</v>
      </c>
      <c r="AR489" s="27"/>
      <c r="AS489" s="27"/>
      <c r="AT489" s="1"/>
      <c r="AU489" s="30">
        <v>205</v>
      </c>
      <c r="AV489" s="30">
        <v>1</v>
      </c>
      <c r="AW489" s="30">
        <v>36</v>
      </c>
      <c r="AX489" s="117">
        <v>2.8</v>
      </c>
      <c r="AY489" s="30">
        <v>8</v>
      </c>
      <c r="AZ489" s="30">
        <v>31</v>
      </c>
      <c r="BA489" s="117">
        <v>25.8</v>
      </c>
      <c r="BB489" s="117">
        <v>9</v>
      </c>
      <c r="BC489" s="117">
        <v>67</v>
      </c>
      <c r="BD489" s="117">
        <v>13.4</v>
      </c>
      <c r="BE489" s="122">
        <v>0.00931522092717367</v>
      </c>
      <c r="BF489" s="170"/>
      <c r="BG489" s="128"/>
      <c r="BH489" s="128"/>
      <c r="BI489" s="30">
        <v>205</v>
      </c>
      <c r="BJ489" s="30">
        <v>2</v>
      </c>
      <c r="BK489" s="30">
        <v>31</v>
      </c>
      <c r="BL489" s="117">
        <v>6.5</v>
      </c>
      <c r="BM489" s="30">
        <v>19</v>
      </c>
      <c r="BN489" s="30">
        <v>34</v>
      </c>
      <c r="BO489" s="117">
        <v>55.9</v>
      </c>
      <c r="BP489" s="117">
        <v>21</v>
      </c>
      <c r="BQ489" s="117">
        <v>65</v>
      </c>
      <c r="BR489" s="117">
        <v>32.3</v>
      </c>
      <c r="BS489" s="122">
        <v>1.62890341916609E-05</v>
      </c>
      <c r="BT489" s="170"/>
      <c r="BU489" s="128"/>
      <c r="BV489" s="128"/>
      <c r="BW489" s="30">
        <v>205</v>
      </c>
      <c r="BX489" s="30">
        <v>1</v>
      </c>
      <c r="BY489" s="30">
        <v>31</v>
      </c>
      <c r="BZ489" s="117">
        <v>3.2</v>
      </c>
      <c r="CA489" s="30">
        <v>2</v>
      </c>
      <c r="CB489" s="30">
        <v>33</v>
      </c>
      <c r="CC489" s="117">
        <v>6.1</v>
      </c>
      <c r="CD489" s="117">
        <v>3</v>
      </c>
      <c r="CE489" s="117">
        <v>64</v>
      </c>
      <c r="CF489" s="117">
        <v>4.7</v>
      </c>
      <c r="CG489" s="122">
        <v>1</v>
      </c>
      <c r="CH489" s="170"/>
      <c r="CI489" s="34"/>
      <c r="CJ489" s="128"/>
      <c r="CK489" s="30">
        <v>205</v>
      </c>
      <c r="CL489" s="30">
        <v>0</v>
      </c>
      <c r="CM489" s="30">
        <v>23</v>
      </c>
      <c r="CN489" s="117">
        <v>0</v>
      </c>
      <c r="CO489" s="30">
        <v>24</v>
      </c>
      <c r="CP489" s="30">
        <v>24</v>
      </c>
      <c r="CQ489" s="117">
        <v>100</v>
      </c>
      <c r="CR489" s="117">
        <v>24</v>
      </c>
      <c r="CS489" s="117">
        <v>47</v>
      </c>
      <c r="CT489" s="117">
        <v>51.1</v>
      </c>
      <c r="CU489" s="122">
        <v>6.20201122431971E-14</v>
      </c>
      <c r="CV489" s="172"/>
      <c r="CX489" s="1"/>
    </row>
    <row r="490" spans="3:102" s="11" customFormat="1" ht="9.75" customHeight="1">
      <c r="C490" s="16"/>
      <c r="D490" s="92" t="s">
        <v>467</v>
      </c>
      <c r="E490" s="35">
        <v>100</v>
      </c>
      <c r="F490" s="35">
        <v>100</v>
      </c>
      <c r="G490" s="35">
        <v>100</v>
      </c>
      <c r="H490" s="35">
        <v>100</v>
      </c>
      <c r="I490" s="35">
        <v>0</v>
      </c>
      <c r="J490" s="35">
        <v>68</v>
      </c>
      <c r="N490" s="36"/>
      <c r="O490" s="92" t="s">
        <v>513</v>
      </c>
      <c r="P490" s="31">
        <v>99.7</v>
      </c>
      <c r="Q490" s="31">
        <v>98.7</v>
      </c>
      <c r="R490" s="31">
        <v>100</v>
      </c>
      <c r="S490" s="31">
        <v>100</v>
      </c>
      <c r="T490" s="31">
        <v>0</v>
      </c>
      <c r="U490" s="31">
        <v>80</v>
      </c>
      <c r="Y490" s="36"/>
      <c r="Z490" s="92" t="s">
        <v>553</v>
      </c>
      <c r="AA490" s="35">
        <v>99.7</v>
      </c>
      <c r="AB490" s="35">
        <v>100</v>
      </c>
      <c r="AC490" s="35">
        <v>100</v>
      </c>
      <c r="AD490" s="35">
        <v>100</v>
      </c>
      <c r="AE490" s="35">
        <v>0</v>
      </c>
      <c r="AF490" s="35">
        <v>12</v>
      </c>
      <c r="AI490" s="27"/>
      <c r="AJ490" s="36"/>
      <c r="AK490" s="90" t="s">
        <v>438</v>
      </c>
      <c r="AL490" s="31">
        <v>100</v>
      </c>
      <c r="AM490" s="31">
        <v>100</v>
      </c>
      <c r="AN490" s="31">
        <v>100</v>
      </c>
      <c r="AO490" s="31">
        <v>100</v>
      </c>
      <c r="AP490" s="31">
        <v>0</v>
      </c>
      <c r="AQ490" s="31">
        <v>96</v>
      </c>
      <c r="AR490" s="27"/>
      <c r="AS490" s="27"/>
      <c r="AT490" s="1"/>
      <c r="AU490" s="30">
        <v>219</v>
      </c>
      <c r="AV490" s="30">
        <v>1</v>
      </c>
      <c r="AW490" s="30">
        <v>36</v>
      </c>
      <c r="AX490" s="117">
        <v>2.8</v>
      </c>
      <c r="AY490" s="30">
        <v>10</v>
      </c>
      <c r="AZ490" s="30">
        <v>31</v>
      </c>
      <c r="BA490" s="117">
        <v>32.3</v>
      </c>
      <c r="BB490" s="117">
        <v>11</v>
      </c>
      <c r="BC490" s="117">
        <v>67</v>
      </c>
      <c r="BD490" s="117">
        <v>16.4</v>
      </c>
      <c r="BE490" s="122">
        <v>0.00177590899278778</v>
      </c>
      <c r="BF490" s="170"/>
      <c r="BG490" s="128"/>
      <c r="BH490" s="128"/>
      <c r="BI490" s="30">
        <v>219</v>
      </c>
      <c r="BJ490" s="30">
        <v>7</v>
      </c>
      <c r="BK490" s="30">
        <v>33</v>
      </c>
      <c r="BL490" s="117">
        <v>21.2</v>
      </c>
      <c r="BM490" s="30">
        <v>18</v>
      </c>
      <c r="BN490" s="30">
        <v>34</v>
      </c>
      <c r="BO490" s="117">
        <v>52.9</v>
      </c>
      <c r="BP490" s="117">
        <v>25</v>
      </c>
      <c r="BQ490" s="117">
        <v>67</v>
      </c>
      <c r="BR490" s="117">
        <v>37.3</v>
      </c>
      <c r="BS490" s="122">
        <v>0.0111744480547112</v>
      </c>
      <c r="BT490" s="170"/>
      <c r="BU490" s="128"/>
      <c r="BV490" s="128"/>
      <c r="BW490" s="30">
        <v>219</v>
      </c>
      <c r="BX490" s="30">
        <v>2</v>
      </c>
      <c r="BY490" s="30">
        <v>31</v>
      </c>
      <c r="BZ490" s="117">
        <v>6.5</v>
      </c>
      <c r="CA490" s="30">
        <v>0</v>
      </c>
      <c r="CB490" s="30">
        <v>33</v>
      </c>
      <c r="CC490" s="117">
        <v>0</v>
      </c>
      <c r="CD490" s="117">
        <v>2</v>
      </c>
      <c r="CE490" s="117">
        <v>64</v>
      </c>
      <c r="CF490" s="117">
        <v>3.1</v>
      </c>
      <c r="CG490" s="122">
        <v>0.230654761904762</v>
      </c>
      <c r="CH490" s="170"/>
      <c r="CI490" s="34"/>
      <c r="CJ490" s="128"/>
      <c r="CK490" s="30">
        <v>219</v>
      </c>
      <c r="CL490" s="30">
        <v>0</v>
      </c>
      <c r="CM490" s="30">
        <v>23</v>
      </c>
      <c r="CN490" s="117">
        <v>0</v>
      </c>
      <c r="CO490" s="30">
        <v>24</v>
      </c>
      <c r="CP490" s="30">
        <v>24</v>
      </c>
      <c r="CQ490" s="117">
        <v>100</v>
      </c>
      <c r="CR490" s="117">
        <v>24</v>
      </c>
      <c r="CS490" s="117">
        <v>47</v>
      </c>
      <c r="CT490" s="117">
        <v>51.1</v>
      </c>
      <c r="CU490" s="122">
        <v>6.20201122431971E-14</v>
      </c>
      <c r="CV490" s="172"/>
      <c r="CX490" s="1"/>
    </row>
    <row r="491" spans="3:102" s="11" customFormat="1" ht="9.75" customHeight="1">
      <c r="C491" s="16"/>
      <c r="D491" s="92" t="s">
        <v>471</v>
      </c>
      <c r="E491" s="35">
        <v>100</v>
      </c>
      <c r="F491" s="35">
        <v>97.4</v>
      </c>
      <c r="G491" s="35">
        <v>100</v>
      </c>
      <c r="H491" s="35">
        <v>100</v>
      </c>
      <c r="I491" s="35">
        <v>0</v>
      </c>
      <c r="J491" s="35">
        <v>36</v>
      </c>
      <c r="N491" s="36"/>
      <c r="O491" s="92" t="s">
        <v>316</v>
      </c>
      <c r="P491" s="31">
        <v>100</v>
      </c>
      <c r="Q491" s="31">
        <v>98.7</v>
      </c>
      <c r="R491" s="31">
        <v>100</v>
      </c>
      <c r="S491" s="31">
        <v>100</v>
      </c>
      <c r="T491" s="31">
        <v>0</v>
      </c>
      <c r="U491" s="31">
        <v>76</v>
      </c>
      <c r="Y491" s="36"/>
      <c r="Z491" s="92" t="s">
        <v>532</v>
      </c>
      <c r="AA491" s="35">
        <v>98</v>
      </c>
      <c r="AB491" s="35">
        <v>98.7</v>
      </c>
      <c r="AC491" s="35">
        <v>98.7</v>
      </c>
      <c r="AD491" s="35">
        <v>96</v>
      </c>
      <c r="AE491" s="35">
        <v>0</v>
      </c>
      <c r="AF491" s="35">
        <v>16.7</v>
      </c>
      <c r="AI491" s="27"/>
      <c r="AJ491" s="36"/>
      <c r="AK491" s="90" t="s">
        <v>450</v>
      </c>
      <c r="AL491" s="31">
        <v>100</v>
      </c>
      <c r="AM491" s="31">
        <v>100</v>
      </c>
      <c r="AN491" s="31">
        <v>100</v>
      </c>
      <c r="AO491" s="31">
        <v>100</v>
      </c>
      <c r="AP491" s="31">
        <v>0</v>
      </c>
      <c r="AQ491" s="31">
        <v>96</v>
      </c>
      <c r="AR491" s="27"/>
      <c r="AS491" s="27"/>
      <c r="AT491" s="1"/>
      <c r="AU491" s="30">
        <v>223</v>
      </c>
      <c r="AV491" s="30">
        <v>0</v>
      </c>
      <c r="AW491" s="30">
        <v>36</v>
      </c>
      <c r="AX491" s="117">
        <v>0</v>
      </c>
      <c r="AY491" s="30">
        <v>8</v>
      </c>
      <c r="AZ491" s="30">
        <v>31</v>
      </c>
      <c r="BA491" s="117">
        <v>25.8</v>
      </c>
      <c r="BB491" s="117">
        <v>8</v>
      </c>
      <c r="BC491" s="117">
        <v>67</v>
      </c>
      <c r="BD491" s="117">
        <v>11.9</v>
      </c>
      <c r="BE491" s="122">
        <v>0.00120948906733101</v>
      </c>
      <c r="BF491" s="170"/>
      <c r="BG491" s="128"/>
      <c r="BH491" s="128"/>
      <c r="BI491" s="30">
        <v>223</v>
      </c>
      <c r="BJ491" s="30">
        <v>3</v>
      </c>
      <c r="BK491" s="30">
        <v>33</v>
      </c>
      <c r="BL491" s="117">
        <v>9.1</v>
      </c>
      <c r="BM491" s="30">
        <v>17</v>
      </c>
      <c r="BN491" s="30">
        <v>34</v>
      </c>
      <c r="BO491" s="117">
        <v>50</v>
      </c>
      <c r="BP491" s="117">
        <v>20</v>
      </c>
      <c r="BQ491" s="117">
        <v>67</v>
      </c>
      <c r="BR491" s="117">
        <v>29.9</v>
      </c>
      <c r="BS491" s="122">
        <v>0.000371799219619421</v>
      </c>
      <c r="BT491" s="170"/>
      <c r="BU491" s="128"/>
      <c r="BV491" s="128"/>
      <c r="BW491" s="30">
        <v>223</v>
      </c>
      <c r="BX491" s="30">
        <v>3</v>
      </c>
      <c r="BY491" s="30">
        <v>31</v>
      </c>
      <c r="BZ491" s="117">
        <v>9.7</v>
      </c>
      <c r="CA491" s="30">
        <v>1</v>
      </c>
      <c r="CB491" s="30">
        <v>33</v>
      </c>
      <c r="CC491" s="117">
        <v>3</v>
      </c>
      <c r="CD491" s="117">
        <v>4</v>
      </c>
      <c r="CE491" s="117">
        <v>64</v>
      </c>
      <c r="CF491" s="117">
        <v>6.2</v>
      </c>
      <c r="CG491" s="122">
        <v>0.347384855581577</v>
      </c>
      <c r="CH491" s="170"/>
      <c r="CI491" s="34"/>
      <c r="CJ491" s="128"/>
      <c r="CK491" s="30">
        <v>223</v>
      </c>
      <c r="CL491" s="30">
        <v>0</v>
      </c>
      <c r="CM491" s="30">
        <v>23</v>
      </c>
      <c r="CN491" s="117">
        <v>0</v>
      </c>
      <c r="CO491" s="30">
        <v>23</v>
      </c>
      <c r="CP491" s="30">
        <v>24</v>
      </c>
      <c r="CQ491" s="117">
        <v>95.8</v>
      </c>
      <c r="CR491" s="117">
        <v>23</v>
      </c>
      <c r="CS491" s="117">
        <v>47</v>
      </c>
      <c r="CT491" s="117">
        <v>48.9</v>
      </c>
      <c r="CU491" s="122">
        <v>1.55050280607993E-12</v>
      </c>
      <c r="CV491" s="172"/>
      <c r="CX491" s="1"/>
    </row>
    <row r="492" spans="3:102" s="11" customFormat="1" ht="9.75" customHeight="1">
      <c r="C492" s="16"/>
      <c r="D492" s="92" t="s">
        <v>515</v>
      </c>
      <c r="E492" s="35">
        <v>100</v>
      </c>
      <c r="F492" s="35">
        <v>98.7</v>
      </c>
      <c r="G492" s="35">
        <v>100</v>
      </c>
      <c r="H492" s="35">
        <v>100</v>
      </c>
      <c r="I492" s="35">
        <v>0</v>
      </c>
      <c r="J492" s="35">
        <v>88</v>
      </c>
      <c r="N492" s="36"/>
      <c r="O492" s="92" t="s">
        <v>555</v>
      </c>
      <c r="P492" s="31">
        <v>99.7</v>
      </c>
      <c r="Q492" s="31">
        <v>92.3</v>
      </c>
      <c r="R492" s="31">
        <v>100</v>
      </c>
      <c r="S492" s="31">
        <v>100</v>
      </c>
      <c r="T492" s="31">
        <v>0</v>
      </c>
      <c r="U492" s="31">
        <v>76</v>
      </c>
      <c r="Y492" s="36"/>
      <c r="Z492" s="92" t="s">
        <v>520</v>
      </c>
      <c r="AA492" s="35">
        <v>99.3</v>
      </c>
      <c r="AB492" s="35">
        <v>98.7</v>
      </c>
      <c r="AC492" s="35">
        <v>100</v>
      </c>
      <c r="AD492" s="35">
        <v>100</v>
      </c>
      <c r="AE492" s="35">
        <v>0</v>
      </c>
      <c r="AF492" s="35">
        <v>24</v>
      </c>
      <c r="AI492" s="27"/>
      <c r="AJ492" s="36"/>
      <c r="AK492" s="90" t="s">
        <v>414</v>
      </c>
      <c r="AL492" s="31">
        <v>99.7</v>
      </c>
      <c r="AM492" s="31">
        <v>100</v>
      </c>
      <c r="AN492" s="31">
        <v>100</v>
      </c>
      <c r="AO492" s="31">
        <v>100</v>
      </c>
      <c r="AP492" s="31">
        <v>0</v>
      </c>
      <c r="AQ492" s="31">
        <v>96</v>
      </c>
      <c r="AR492" s="27"/>
      <c r="AS492" s="27"/>
      <c r="AU492" s="30">
        <v>243</v>
      </c>
      <c r="AV492" s="30">
        <v>1</v>
      </c>
      <c r="AW492" s="30">
        <v>36</v>
      </c>
      <c r="AX492" s="117">
        <v>2.8</v>
      </c>
      <c r="AY492" s="30">
        <v>6</v>
      </c>
      <c r="AZ492" s="30">
        <v>31</v>
      </c>
      <c r="BA492" s="117">
        <v>19.4</v>
      </c>
      <c r="BB492" s="117">
        <v>7</v>
      </c>
      <c r="BC492" s="117">
        <v>67</v>
      </c>
      <c r="BD492" s="117">
        <v>10.4</v>
      </c>
      <c r="BE492" s="122">
        <v>0.0431017630522157</v>
      </c>
      <c r="BF492" s="170"/>
      <c r="BG492" s="128"/>
      <c r="BH492" s="128"/>
      <c r="BI492" s="30">
        <v>243</v>
      </c>
      <c r="BJ492" s="30">
        <v>3</v>
      </c>
      <c r="BK492" s="30">
        <v>32</v>
      </c>
      <c r="BL492" s="117">
        <v>9.4</v>
      </c>
      <c r="BM492" s="30">
        <v>11</v>
      </c>
      <c r="BN492" s="30">
        <v>34</v>
      </c>
      <c r="BO492" s="117">
        <v>32.4</v>
      </c>
      <c r="BP492" s="117">
        <v>14</v>
      </c>
      <c r="BQ492" s="117">
        <v>66</v>
      </c>
      <c r="BR492" s="117">
        <v>21.2</v>
      </c>
      <c r="BS492" s="122">
        <v>0.0340140396619177</v>
      </c>
      <c r="BT492" s="170"/>
      <c r="BU492" s="128"/>
      <c r="BV492" s="128"/>
      <c r="BW492" s="30">
        <v>243</v>
      </c>
      <c r="BX492" s="30">
        <v>2</v>
      </c>
      <c r="BY492" s="30">
        <v>31</v>
      </c>
      <c r="BZ492" s="117">
        <v>6.5</v>
      </c>
      <c r="CA492" s="30">
        <v>0</v>
      </c>
      <c r="CB492" s="30">
        <v>33</v>
      </c>
      <c r="CC492" s="117">
        <v>0</v>
      </c>
      <c r="CD492" s="117">
        <v>2</v>
      </c>
      <c r="CE492" s="117">
        <v>64</v>
      </c>
      <c r="CF492" s="117">
        <v>3.1</v>
      </c>
      <c r="CG492" s="122">
        <v>0.230654761904762</v>
      </c>
      <c r="CH492" s="170"/>
      <c r="CI492" s="34"/>
      <c r="CJ492" s="128"/>
      <c r="CK492" s="30">
        <v>243</v>
      </c>
      <c r="CL492" s="30">
        <v>0</v>
      </c>
      <c r="CM492" s="30">
        <v>23</v>
      </c>
      <c r="CN492" s="117">
        <v>0</v>
      </c>
      <c r="CO492" s="30">
        <v>22</v>
      </c>
      <c r="CP492" s="30">
        <v>24</v>
      </c>
      <c r="CQ492" s="117">
        <v>91.7</v>
      </c>
      <c r="CR492" s="117">
        <v>22</v>
      </c>
      <c r="CS492" s="117">
        <v>47</v>
      </c>
      <c r="CT492" s="117">
        <v>46.8</v>
      </c>
      <c r="CU492" s="122">
        <v>2.01565364790391E-11</v>
      </c>
      <c r="CV492" s="172"/>
      <c r="CX492" s="1"/>
    </row>
    <row r="493" spans="3:102" s="11" customFormat="1" ht="9.75" customHeight="1">
      <c r="C493" s="16"/>
      <c r="D493" s="92" t="s">
        <v>479</v>
      </c>
      <c r="E493" s="35">
        <v>100</v>
      </c>
      <c r="F493" s="35">
        <v>98.7</v>
      </c>
      <c r="G493" s="35">
        <v>100</v>
      </c>
      <c r="H493" s="35">
        <v>100</v>
      </c>
      <c r="I493" s="35">
        <v>0</v>
      </c>
      <c r="J493" s="35">
        <v>60</v>
      </c>
      <c r="N493" s="36"/>
      <c r="O493" s="92" t="s">
        <v>549</v>
      </c>
      <c r="P493" s="31">
        <v>100</v>
      </c>
      <c r="Q493" s="31">
        <v>100</v>
      </c>
      <c r="R493" s="31">
        <v>100</v>
      </c>
      <c r="S493" s="31">
        <v>100</v>
      </c>
      <c r="T493" s="31">
        <v>0</v>
      </c>
      <c r="U493" s="31">
        <v>92</v>
      </c>
      <c r="Y493" s="36"/>
      <c r="Z493" s="92" t="s">
        <v>529</v>
      </c>
      <c r="AA493" s="35">
        <v>99.7</v>
      </c>
      <c r="AB493" s="35">
        <v>98.7</v>
      </c>
      <c r="AC493" s="35">
        <v>100</v>
      </c>
      <c r="AD493" s="35">
        <v>100</v>
      </c>
      <c r="AE493" s="35">
        <v>0</v>
      </c>
      <c r="AF493" s="35">
        <v>20</v>
      </c>
      <c r="AI493" s="27"/>
      <c r="AJ493" s="36"/>
      <c r="AK493" s="90" t="s">
        <v>398</v>
      </c>
      <c r="AL493" s="31">
        <v>100</v>
      </c>
      <c r="AM493" s="31">
        <v>98.7</v>
      </c>
      <c r="AN493" s="31">
        <v>100</v>
      </c>
      <c r="AO493" s="31">
        <v>100</v>
      </c>
      <c r="AP493" s="31">
        <v>0</v>
      </c>
      <c r="AQ493" s="31">
        <v>96</v>
      </c>
      <c r="AR493" s="27"/>
      <c r="AS493" s="27"/>
      <c r="AU493" s="30">
        <v>270</v>
      </c>
      <c r="AV493" s="30">
        <v>1</v>
      </c>
      <c r="AW493" s="30">
        <v>36</v>
      </c>
      <c r="AX493" s="117">
        <v>2.8</v>
      </c>
      <c r="AY493" s="30">
        <v>7</v>
      </c>
      <c r="AZ493" s="30">
        <v>31</v>
      </c>
      <c r="BA493" s="117">
        <v>22.6</v>
      </c>
      <c r="BB493" s="117">
        <v>8</v>
      </c>
      <c r="BC493" s="117">
        <v>67</v>
      </c>
      <c r="BD493" s="117">
        <v>11.9</v>
      </c>
      <c r="BE493" s="122">
        <v>0.0203628338874241</v>
      </c>
      <c r="BF493" s="170"/>
      <c r="BG493" s="128"/>
      <c r="BH493" s="128"/>
      <c r="BI493" s="30">
        <v>270</v>
      </c>
      <c r="BJ493" s="30">
        <v>2</v>
      </c>
      <c r="BK493" s="30">
        <v>33</v>
      </c>
      <c r="BL493" s="117">
        <v>6.1</v>
      </c>
      <c r="BM493" s="30">
        <v>18</v>
      </c>
      <c r="BN493" s="30">
        <v>34</v>
      </c>
      <c r="BO493" s="117">
        <v>52.9</v>
      </c>
      <c r="BP493" s="117">
        <v>20</v>
      </c>
      <c r="BQ493" s="117">
        <v>67</v>
      </c>
      <c r="BR493" s="117">
        <v>29.9</v>
      </c>
      <c r="BS493" s="122">
        <v>3.16851058749064E-05</v>
      </c>
      <c r="BT493" s="170"/>
      <c r="BU493" s="128"/>
      <c r="BV493" s="128"/>
      <c r="BW493" s="30">
        <v>270</v>
      </c>
      <c r="BX493" s="30">
        <v>2</v>
      </c>
      <c r="BY493" s="30">
        <v>30</v>
      </c>
      <c r="BZ493" s="117">
        <v>6.7</v>
      </c>
      <c r="CA493" s="30">
        <v>13</v>
      </c>
      <c r="CB493" s="30">
        <v>33</v>
      </c>
      <c r="CC493" s="117">
        <v>39.4</v>
      </c>
      <c r="CD493" s="117">
        <v>15</v>
      </c>
      <c r="CE493" s="117">
        <v>63</v>
      </c>
      <c r="CF493" s="117">
        <v>23.8</v>
      </c>
      <c r="CG493" s="122">
        <v>0.00280939351566693</v>
      </c>
      <c r="CH493" s="170"/>
      <c r="CI493" s="34"/>
      <c r="CJ493" s="128"/>
      <c r="CK493" s="30">
        <v>270</v>
      </c>
      <c r="CL493" s="30">
        <v>0</v>
      </c>
      <c r="CM493" s="30">
        <v>23</v>
      </c>
      <c r="CN493" s="117">
        <v>0</v>
      </c>
      <c r="CO493" s="30">
        <v>22</v>
      </c>
      <c r="CP493" s="30">
        <v>24</v>
      </c>
      <c r="CQ493" s="117">
        <v>91.7</v>
      </c>
      <c r="CR493" s="117">
        <v>22</v>
      </c>
      <c r="CS493" s="117">
        <v>47</v>
      </c>
      <c r="CT493" s="117">
        <v>46.8</v>
      </c>
      <c r="CU493" s="122">
        <v>2.01565364790391E-11</v>
      </c>
      <c r="CV493" s="172"/>
      <c r="CX493" s="1"/>
    </row>
    <row r="494" spans="3:102" s="11" customFormat="1" ht="9.75" customHeight="1">
      <c r="C494" s="16"/>
      <c r="D494" s="92" t="s">
        <v>518</v>
      </c>
      <c r="E494" s="35">
        <v>100</v>
      </c>
      <c r="F494" s="35">
        <v>100</v>
      </c>
      <c r="G494" s="35">
        <v>100</v>
      </c>
      <c r="H494" s="35">
        <v>100</v>
      </c>
      <c r="I494" s="35">
        <v>0</v>
      </c>
      <c r="J494" s="35">
        <v>28</v>
      </c>
      <c r="N494" s="36"/>
      <c r="O494" s="92" t="s">
        <v>519</v>
      </c>
      <c r="P494" s="31">
        <v>100</v>
      </c>
      <c r="Q494" s="31">
        <v>100</v>
      </c>
      <c r="R494" s="31">
        <v>100</v>
      </c>
      <c r="S494" s="31">
        <v>100</v>
      </c>
      <c r="T494" s="31">
        <v>0</v>
      </c>
      <c r="U494" s="31">
        <v>76</v>
      </c>
      <c r="Y494" s="36"/>
      <c r="Z494" s="92" t="s">
        <v>556</v>
      </c>
      <c r="AA494" s="35">
        <v>99.7</v>
      </c>
      <c r="AB494" s="35">
        <v>98.7</v>
      </c>
      <c r="AC494" s="35">
        <v>100</v>
      </c>
      <c r="AD494" s="35">
        <v>100</v>
      </c>
      <c r="AE494" s="35">
        <v>0</v>
      </c>
      <c r="AF494" s="35">
        <v>12</v>
      </c>
      <c r="AI494" s="27"/>
      <c r="AJ494" s="36"/>
      <c r="AK494" s="90" t="s">
        <v>426</v>
      </c>
      <c r="AL494" s="31">
        <v>99.7</v>
      </c>
      <c r="AM494" s="31">
        <v>98.7</v>
      </c>
      <c r="AN494" s="31">
        <v>100</v>
      </c>
      <c r="AO494" s="31">
        <v>100</v>
      </c>
      <c r="AP494" s="31">
        <v>0.3</v>
      </c>
      <c r="AQ494" s="31">
        <v>96</v>
      </c>
      <c r="AR494" s="27"/>
      <c r="AS494" s="27"/>
      <c r="AU494" s="30">
        <v>299</v>
      </c>
      <c r="AV494" s="30">
        <v>0</v>
      </c>
      <c r="AW494" s="30">
        <v>36</v>
      </c>
      <c r="AX494" s="117">
        <v>0</v>
      </c>
      <c r="AY494" s="30">
        <v>4</v>
      </c>
      <c r="AZ494" s="30">
        <v>31</v>
      </c>
      <c r="BA494" s="117">
        <v>12.9</v>
      </c>
      <c r="BB494" s="117">
        <v>4</v>
      </c>
      <c r="BC494" s="117">
        <v>67</v>
      </c>
      <c r="BD494" s="117">
        <v>6</v>
      </c>
      <c r="BE494" s="122">
        <v>0.0410512994468218</v>
      </c>
      <c r="BF494" s="170"/>
      <c r="BG494" s="128"/>
      <c r="BH494" s="128"/>
      <c r="BI494" s="30">
        <v>299</v>
      </c>
      <c r="BJ494" s="30">
        <v>0</v>
      </c>
      <c r="BK494" s="30">
        <v>33</v>
      </c>
      <c r="BL494" s="117">
        <v>0</v>
      </c>
      <c r="BM494" s="30">
        <v>22</v>
      </c>
      <c r="BN494" s="30">
        <v>34</v>
      </c>
      <c r="BO494" s="117">
        <v>64.7</v>
      </c>
      <c r="BP494" s="117">
        <v>22</v>
      </c>
      <c r="BQ494" s="117">
        <v>67</v>
      </c>
      <c r="BR494" s="117">
        <v>32.8</v>
      </c>
      <c r="BS494" s="122">
        <v>2.73507615618945E-09</v>
      </c>
      <c r="BT494" s="170"/>
      <c r="BU494" s="128"/>
      <c r="BV494" s="128"/>
      <c r="BW494" s="30">
        <v>299</v>
      </c>
      <c r="BX494" s="30">
        <v>0</v>
      </c>
      <c r="BY494" s="30">
        <v>31</v>
      </c>
      <c r="BZ494" s="117">
        <v>0</v>
      </c>
      <c r="CA494" s="30">
        <v>0</v>
      </c>
      <c r="CB494" s="30">
        <v>33</v>
      </c>
      <c r="CC494" s="117">
        <v>0</v>
      </c>
      <c r="CD494" s="117">
        <v>0</v>
      </c>
      <c r="CE494" s="117">
        <v>64</v>
      </c>
      <c r="CF494" s="117">
        <v>0</v>
      </c>
      <c r="CG494" s="122">
        <v>1</v>
      </c>
      <c r="CH494" s="170"/>
      <c r="CI494" s="79"/>
      <c r="CJ494" s="128"/>
      <c r="CK494" s="30">
        <v>299</v>
      </c>
      <c r="CL494" s="30">
        <v>0</v>
      </c>
      <c r="CM494" s="30">
        <v>23</v>
      </c>
      <c r="CN494" s="117">
        <v>0</v>
      </c>
      <c r="CO494" s="30">
        <v>24</v>
      </c>
      <c r="CP494" s="30">
        <v>24</v>
      </c>
      <c r="CQ494" s="117">
        <v>100</v>
      </c>
      <c r="CR494" s="117">
        <v>24</v>
      </c>
      <c r="CS494" s="117">
        <v>47</v>
      </c>
      <c r="CT494" s="117">
        <v>51.1</v>
      </c>
      <c r="CU494" s="122">
        <v>6.20201122431971E-14</v>
      </c>
      <c r="CV494" s="172"/>
      <c r="CX494" s="1"/>
    </row>
    <row r="495" spans="3:100" s="11" customFormat="1" ht="9.75" customHeight="1">
      <c r="C495" s="16"/>
      <c r="D495" s="92" t="s">
        <v>530</v>
      </c>
      <c r="E495" s="35">
        <v>100</v>
      </c>
      <c r="F495" s="35">
        <v>98.7</v>
      </c>
      <c r="G495" s="35">
        <v>100</v>
      </c>
      <c r="H495" s="35">
        <v>100</v>
      </c>
      <c r="I495" s="35">
        <v>0</v>
      </c>
      <c r="J495" s="35">
        <v>48</v>
      </c>
      <c r="N495" s="36"/>
      <c r="O495" s="92" t="s">
        <v>546</v>
      </c>
      <c r="P495" s="31">
        <v>99.7</v>
      </c>
      <c r="Q495" s="31">
        <v>100</v>
      </c>
      <c r="R495" s="31">
        <v>100</v>
      </c>
      <c r="S495" s="31">
        <v>100</v>
      </c>
      <c r="T495" s="31">
        <v>0</v>
      </c>
      <c r="U495" s="31">
        <v>72</v>
      </c>
      <c r="Y495" s="36"/>
      <c r="Z495" s="92" t="s">
        <v>477</v>
      </c>
      <c r="AA495" s="35">
        <v>99.7</v>
      </c>
      <c r="AB495" s="35">
        <v>98.7</v>
      </c>
      <c r="AC495" s="35">
        <v>100</v>
      </c>
      <c r="AD495" s="35">
        <v>100</v>
      </c>
      <c r="AE495" s="35">
        <v>0</v>
      </c>
      <c r="AF495" s="35">
        <v>16</v>
      </c>
      <c r="AI495" s="27"/>
      <c r="AJ495" s="36"/>
      <c r="AK495" s="90" t="s">
        <v>462</v>
      </c>
      <c r="AL495" s="31">
        <v>99.7</v>
      </c>
      <c r="AM495" s="31">
        <v>100</v>
      </c>
      <c r="AN495" s="31">
        <v>100</v>
      </c>
      <c r="AO495" s="31">
        <v>96</v>
      </c>
      <c r="AP495" s="31">
        <v>0</v>
      </c>
      <c r="AQ495" s="31">
        <v>95.8</v>
      </c>
      <c r="AR495" s="27"/>
      <c r="AS495" s="27"/>
      <c r="AU495" s="30" t="s">
        <v>708</v>
      </c>
      <c r="AV495" s="30">
        <v>58</v>
      </c>
      <c r="AW495" s="30">
        <v>900</v>
      </c>
      <c r="AX495" s="117">
        <v>6.44444444444444</v>
      </c>
      <c r="AY495" s="30">
        <v>193</v>
      </c>
      <c r="AZ495" s="30">
        <v>774</v>
      </c>
      <c r="BA495" s="117">
        <v>24.9354005167959</v>
      </c>
      <c r="BB495" s="117">
        <v>251</v>
      </c>
      <c r="BC495" s="117">
        <v>1674</v>
      </c>
      <c r="BD495" s="117">
        <v>14.9940262843489</v>
      </c>
      <c r="BE495" s="122">
        <v>7.95594211163803E-27</v>
      </c>
      <c r="BF495" s="170"/>
      <c r="BG495" s="128"/>
      <c r="BH495" s="128"/>
      <c r="BI495" s="30" t="s">
        <v>708</v>
      </c>
      <c r="BJ495" s="30">
        <v>81</v>
      </c>
      <c r="BK495" s="30">
        <v>822</v>
      </c>
      <c r="BL495" s="117">
        <v>9.85401459854015</v>
      </c>
      <c r="BM495" s="30">
        <v>534</v>
      </c>
      <c r="BN495" s="30">
        <v>850</v>
      </c>
      <c r="BO495" s="117">
        <v>62.8235294117647</v>
      </c>
      <c r="BP495" s="117">
        <v>615</v>
      </c>
      <c r="BQ495" s="117">
        <v>1672</v>
      </c>
      <c r="BR495" s="117">
        <v>36.7822966507177</v>
      </c>
      <c r="BS495" s="122">
        <v>4.42852630594606E-120</v>
      </c>
      <c r="BT495" s="170"/>
      <c r="BU495" s="128"/>
      <c r="BV495" s="128"/>
      <c r="BW495" s="30" t="s">
        <v>708</v>
      </c>
      <c r="BX495" s="30">
        <v>54</v>
      </c>
      <c r="BY495" s="30">
        <v>774</v>
      </c>
      <c r="BZ495" s="117">
        <v>6.97674418604651</v>
      </c>
      <c r="CA495" s="30">
        <v>84</v>
      </c>
      <c r="CB495" s="30">
        <v>822</v>
      </c>
      <c r="CC495" s="117">
        <v>10.2189781021898</v>
      </c>
      <c r="CD495" s="117">
        <v>138</v>
      </c>
      <c r="CE495" s="117">
        <v>1596</v>
      </c>
      <c r="CF495" s="117">
        <v>8.64661654135338</v>
      </c>
      <c r="CG495" s="122">
        <v>0.0256195358437902</v>
      </c>
      <c r="CH495" s="170"/>
      <c r="CI495" s="128"/>
      <c r="CJ495" s="128"/>
      <c r="CK495" s="30" t="s">
        <v>708</v>
      </c>
      <c r="CL495" s="30">
        <v>1</v>
      </c>
      <c r="CM495" s="30">
        <v>575</v>
      </c>
      <c r="CN495" s="117">
        <v>0.173913043478261</v>
      </c>
      <c r="CO495" s="30">
        <v>583</v>
      </c>
      <c r="CP495" s="30">
        <v>600</v>
      </c>
      <c r="CQ495" s="117">
        <v>97.1666666666667</v>
      </c>
      <c r="CR495" s="117">
        <v>584</v>
      </c>
      <c r="CS495" s="117">
        <v>1175</v>
      </c>
      <c r="CT495" s="117">
        <v>49.7021276595745</v>
      </c>
      <c r="CU495" s="122">
        <v>6.20201122431971E-14</v>
      </c>
      <c r="CV495" s="173"/>
    </row>
    <row r="496" spans="3:100" s="11" customFormat="1" ht="9.75" customHeight="1">
      <c r="C496" s="16"/>
      <c r="D496" s="92" t="s">
        <v>539</v>
      </c>
      <c r="E496" s="35">
        <v>100</v>
      </c>
      <c r="F496" s="35">
        <v>100</v>
      </c>
      <c r="G496" s="35">
        <v>100</v>
      </c>
      <c r="H496" s="35">
        <v>100</v>
      </c>
      <c r="I496" s="35">
        <v>0</v>
      </c>
      <c r="J496" s="35">
        <v>24</v>
      </c>
      <c r="N496" s="36"/>
      <c r="O496" s="92" t="s">
        <v>320</v>
      </c>
      <c r="P496" s="31">
        <v>100</v>
      </c>
      <c r="Q496" s="31">
        <v>94.9</v>
      </c>
      <c r="R496" s="31">
        <v>100</v>
      </c>
      <c r="S496" s="31">
        <v>100</v>
      </c>
      <c r="T496" s="31">
        <v>0</v>
      </c>
      <c r="U496" s="31">
        <v>76</v>
      </c>
      <c r="Y496" s="36"/>
      <c r="Z496" s="92" t="s">
        <v>481</v>
      </c>
      <c r="AA496" s="35">
        <v>99.7</v>
      </c>
      <c r="AB496" s="35">
        <v>98.7</v>
      </c>
      <c r="AC496" s="35">
        <v>100</v>
      </c>
      <c r="AD496" s="35">
        <v>100</v>
      </c>
      <c r="AE496" s="35">
        <v>0</v>
      </c>
      <c r="AF496" s="35">
        <v>16</v>
      </c>
      <c r="AI496" s="27"/>
      <c r="AJ496" s="36"/>
      <c r="AK496" s="90" t="s">
        <v>410</v>
      </c>
      <c r="AL496" s="31">
        <v>100</v>
      </c>
      <c r="AM496" s="31">
        <v>100</v>
      </c>
      <c r="AN496" s="31">
        <v>100</v>
      </c>
      <c r="AO496" s="31">
        <v>100</v>
      </c>
      <c r="AP496" s="31">
        <v>0</v>
      </c>
      <c r="AQ496" s="31">
        <v>92</v>
      </c>
      <c r="AR496" s="27"/>
      <c r="AS496" s="27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50"/>
      <c r="BF496" s="1"/>
      <c r="BG496" s="34"/>
      <c r="BH496" s="34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50"/>
      <c r="BT496" s="1"/>
      <c r="BU496" s="34"/>
      <c r="BV496" s="34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21"/>
      <c r="CH496" s="129"/>
      <c r="CI496" s="128"/>
      <c r="CJ496" s="34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50"/>
      <c r="CV496" s="1"/>
    </row>
    <row r="497" spans="3:100" s="11" customFormat="1" ht="9.75" customHeight="1">
      <c r="C497" s="16"/>
      <c r="D497" s="92" t="s">
        <v>557</v>
      </c>
      <c r="E497" s="35">
        <v>100</v>
      </c>
      <c r="F497" s="35">
        <v>96.2</v>
      </c>
      <c r="G497" s="35">
        <v>100</v>
      </c>
      <c r="H497" s="35">
        <v>100</v>
      </c>
      <c r="I497" s="35">
        <v>0</v>
      </c>
      <c r="J497" s="35">
        <v>88</v>
      </c>
      <c r="N497" s="36"/>
      <c r="O497" s="92" t="s">
        <v>528</v>
      </c>
      <c r="P497" s="31">
        <v>100</v>
      </c>
      <c r="Q497" s="31">
        <v>98.7</v>
      </c>
      <c r="R497" s="31">
        <v>100</v>
      </c>
      <c r="S497" s="31">
        <v>100</v>
      </c>
      <c r="T497" s="31">
        <v>0</v>
      </c>
      <c r="U497" s="31">
        <v>72</v>
      </c>
      <c r="Y497" s="36"/>
      <c r="Z497" s="92" t="s">
        <v>485</v>
      </c>
      <c r="AA497" s="35">
        <v>99.7</v>
      </c>
      <c r="AB497" s="35">
        <v>100</v>
      </c>
      <c r="AC497" s="35">
        <v>100</v>
      </c>
      <c r="AD497" s="35">
        <v>100</v>
      </c>
      <c r="AE497" s="35">
        <v>0</v>
      </c>
      <c r="AF497" s="35">
        <v>16</v>
      </c>
      <c r="AI497" s="27"/>
      <c r="AJ497" s="36"/>
      <c r="AK497" s="90" t="s">
        <v>466</v>
      </c>
      <c r="AL497" s="31">
        <v>99.7</v>
      </c>
      <c r="AM497" s="31">
        <v>100</v>
      </c>
      <c r="AN497" s="31">
        <v>100</v>
      </c>
      <c r="AO497" s="31">
        <v>100</v>
      </c>
      <c r="AP497" s="31">
        <v>0</v>
      </c>
      <c r="AQ497" s="31">
        <v>68</v>
      </c>
      <c r="AR497" s="27"/>
      <c r="AS497" s="27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50"/>
      <c r="BF497" s="1"/>
      <c r="BG497" s="34"/>
      <c r="BH497" s="34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50"/>
      <c r="BT497" s="1"/>
      <c r="BU497" s="34"/>
      <c r="BV497" s="34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21"/>
      <c r="CH497" s="129"/>
      <c r="CI497" s="128"/>
      <c r="CJ497" s="34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50"/>
      <c r="CV497" s="1"/>
    </row>
    <row r="498" spans="3:99" s="11" customFormat="1" ht="9.75" customHeight="1">
      <c r="C498" s="16"/>
      <c r="D498" s="92" t="s">
        <v>536</v>
      </c>
      <c r="E498" s="35">
        <v>99.7</v>
      </c>
      <c r="F498" s="35">
        <v>97.4</v>
      </c>
      <c r="G498" s="35">
        <v>100</v>
      </c>
      <c r="H498" s="35">
        <v>100</v>
      </c>
      <c r="I498" s="35">
        <v>0</v>
      </c>
      <c r="J498" s="35">
        <v>76</v>
      </c>
      <c r="N498" s="36"/>
      <c r="O498" s="92" t="s">
        <v>488</v>
      </c>
      <c r="P498" s="31">
        <v>100</v>
      </c>
      <c r="Q498" s="31">
        <v>94.9</v>
      </c>
      <c r="R498" s="31">
        <v>100</v>
      </c>
      <c r="S498" s="31">
        <v>100</v>
      </c>
      <c r="T498" s="31">
        <v>0</v>
      </c>
      <c r="U498" s="31">
        <v>76</v>
      </c>
      <c r="Y498" s="36"/>
      <c r="Z498" s="92" t="s">
        <v>508</v>
      </c>
      <c r="AA498" s="35">
        <v>99.7</v>
      </c>
      <c r="AB498" s="35">
        <v>100</v>
      </c>
      <c r="AC498" s="35">
        <v>100</v>
      </c>
      <c r="AD498" s="35">
        <v>100</v>
      </c>
      <c r="AE498" s="35">
        <v>0</v>
      </c>
      <c r="AF498" s="35">
        <v>12</v>
      </c>
      <c r="AI498" s="27"/>
      <c r="AJ498" s="18"/>
      <c r="AK498" s="65"/>
      <c r="AL498" s="19"/>
      <c r="AM498" s="19"/>
      <c r="AN498" s="19"/>
      <c r="AO498" s="19"/>
      <c r="AP498" s="19"/>
      <c r="AQ498" s="19"/>
      <c r="AR498" s="27"/>
      <c r="AS498" s="27"/>
      <c r="AU498" s="152" t="s">
        <v>702</v>
      </c>
      <c r="AV498" s="152" t="s">
        <v>718</v>
      </c>
      <c r="AW498" s="152"/>
      <c r="AX498" s="152"/>
      <c r="AY498" s="152"/>
      <c r="AZ498" s="152"/>
      <c r="BA498" s="152"/>
      <c r="BB498" s="117">
        <v>5.2</v>
      </c>
      <c r="BC498" s="13"/>
      <c r="BD498" s="37"/>
      <c r="BE498" s="43"/>
      <c r="BG498" s="27"/>
      <c r="BH498" s="27"/>
      <c r="BI498" s="152" t="s">
        <v>702</v>
      </c>
      <c r="BJ498" s="152" t="s">
        <v>718</v>
      </c>
      <c r="BK498" s="152"/>
      <c r="BL498" s="152"/>
      <c r="BM498" s="152"/>
      <c r="BN498" s="152"/>
      <c r="BO498" s="152"/>
      <c r="BP498" s="117">
        <v>6.7</v>
      </c>
      <c r="BQ498" s="13"/>
      <c r="BR498" s="37"/>
      <c r="BS498" s="43"/>
      <c r="BU498" s="27"/>
      <c r="BV498" s="27"/>
      <c r="BW498" s="152" t="s">
        <v>702</v>
      </c>
      <c r="BX498" s="152" t="s">
        <v>718</v>
      </c>
      <c r="BY498" s="152"/>
      <c r="BZ498" s="152"/>
      <c r="CA498" s="152"/>
      <c r="CB498" s="152"/>
      <c r="CC498" s="152"/>
      <c r="CD498" s="117">
        <v>5.2</v>
      </c>
      <c r="CE498" s="13"/>
      <c r="CF498" s="37"/>
      <c r="CG498" s="43"/>
      <c r="CI498" s="128"/>
      <c r="CJ498" s="27"/>
      <c r="CK498" s="152" t="s">
        <v>702</v>
      </c>
      <c r="CL498" s="152" t="s">
        <v>718</v>
      </c>
      <c r="CM498" s="152"/>
      <c r="CN498" s="152"/>
      <c r="CO498" s="152"/>
      <c r="CP498" s="152"/>
      <c r="CQ498" s="152"/>
      <c r="CR498" s="117">
        <v>0.9</v>
      </c>
      <c r="CS498" s="13"/>
      <c r="CT498" s="37"/>
      <c r="CU498" s="43"/>
    </row>
    <row r="499" spans="3:99" s="11" customFormat="1" ht="9.75" customHeight="1">
      <c r="C499" s="16"/>
      <c r="D499" s="92" t="s">
        <v>548</v>
      </c>
      <c r="E499" s="35">
        <v>100</v>
      </c>
      <c r="F499" s="35">
        <v>100</v>
      </c>
      <c r="G499" s="35">
        <v>100</v>
      </c>
      <c r="H499" s="35">
        <v>100</v>
      </c>
      <c r="I499" s="35">
        <v>0</v>
      </c>
      <c r="J499" s="35">
        <v>40</v>
      </c>
      <c r="N499" s="36"/>
      <c r="O499" s="92" t="s">
        <v>507</v>
      </c>
      <c r="P499" s="31">
        <v>100</v>
      </c>
      <c r="Q499" s="31">
        <v>97.4</v>
      </c>
      <c r="R499" s="31">
        <v>100</v>
      </c>
      <c r="S499" s="31">
        <v>100</v>
      </c>
      <c r="T499" s="31">
        <v>0</v>
      </c>
      <c r="U499" s="31">
        <v>72</v>
      </c>
      <c r="Y499" s="36"/>
      <c r="Z499" s="92" t="s">
        <v>562</v>
      </c>
      <c r="AA499" s="35">
        <v>99.7</v>
      </c>
      <c r="AB499" s="35">
        <v>100</v>
      </c>
      <c r="AC499" s="35">
        <v>100</v>
      </c>
      <c r="AD499" s="35">
        <v>100</v>
      </c>
      <c r="AE499" s="35">
        <v>0</v>
      </c>
      <c r="AF499" s="35">
        <v>12</v>
      </c>
      <c r="AI499" s="27"/>
      <c r="AJ499" s="18"/>
      <c r="AK499" s="65"/>
      <c r="AL499" s="19"/>
      <c r="AM499" s="19"/>
      <c r="AN499" s="19"/>
      <c r="AO499" s="19"/>
      <c r="AP499" s="19"/>
      <c r="AQ499" s="19"/>
      <c r="AR499" s="27"/>
      <c r="AS499" s="27"/>
      <c r="AU499" s="152"/>
      <c r="AV499" s="152" t="s">
        <v>719</v>
      </c>
      <c r="AW499" s="152"/>
      <c r="AX499" s="152"/>
      <c r="AY499" s="152"/>
      <c r="AZ499" s="152"/>
      <c r="BA499" s="152"/>
      <c r="BB499" s="117">
        <v>1.04</v>
      </c>
      <c r="BC499" s="13"/>
      <c r="BD499" s="37"/>
      <c r="BE499" s="43"/>
      <c r="BG499" s="27"/>
      <c r="BH499" s="27"/>
      <c r="BI499" s="152"/>
      <c r="BJ499" s="152" t="s">
        <v>719</v>
      </c>
      <c r="BK499" s="152"/>
      <c r="BL499" s="152"/>
      <c r="BM499" s="152"/>
      <c r="BN499" s="152"/>
      <c r="BO499" s="152"/>
      <c r="BP499" s="117">
        <v>1.33</v>
      </c>
      <c r="BQ499" s="13"/>
      <c r="BR499" s="37"/>
      <c r="BS499" s="43"/>
      <c r="BU499" s="27"/>
      <c r="BV499" s="27"/>
      <c r="BW499" s="152"/>
      <c r="BX499" s="152" t="s">
        <v>719</v>
      </c>
      <c r="BY499" s="152"/>
      <c r="BZ499" s="152"/>
      <c r="CA499" s="152"/>
      <c r="CB499" s="152"/>
      <c r="CC499" s="152"/>
      <c r="CD499" s="117">
        <v>1.05</v>
      </c>
      <c r="CE499" s="13"/>
      <c r="CF499" s="37"/>
      <c r="CG499" s="43"/>
      <c r="CI499" s="128"/>
      <c r="CJ499" s="27"/>
      <c r="CK499" s="152"/>
      <c r="CL499" s="152" t="s">
        <v>719</v>
      </c>
      <c r="CM499" s="152"/>
      <c r="CN499" s="152"/>
      <c r="CO499" s="152"/>
      <c r="CP499" s="152"/>
      <c r="CQ499" s="152"/>
      <c r="CR499" s="117">
        <v>0.17</v>
      </c>
      <c r="CS499" s="13"/>
      <c r="CT499" s="37"/>
      <c r="CU499" s="43"/>
    </row>
    <row r="500" spans="3:99" s="11" customFormat="1" ht="9.75" customHeight="1">
      <c r="C500" s="16"/>
      <c r="D500" s="92" t="s">
        <v>487</v>
      </c>
      <c r="E500" s="35">
        <v>100</v>
      </c>
      <c r="F500" s="35">
        <v>100</v>
      </c>
      <c r="G500" s="35">
        <v>100</v>
      </c>
      <c r="H500" s="35">
        <v>100</v>
      </c>
      <c r="I500" s="35">
        <v>0</v>
      </c>
      <c r="J500" s="35">
        <v>68</v>
      </c>
      <c r="N500" s="36"/>
      <c r="O500" s="92" t="s">
        <v>516</v>
      </c>
      <c r="P500" s="31">
        <v>99.3</v>
      </c>
      <c r="Q500" s="31">
        <v>100</v>
      </c>
      <c r="R500" s="31">
        <v>100</v>
      </c>
      <c r="S500" s="31">
        <v>96</v>
      </c>
      <c r="T500" s="31">
        <v>0</v>
      </c>
      <c r="U500" s="31">
        <v>70.8</v>
      </c>
      <c r="Y500" s="36"/>
      <c r="Z500" s="92" t="s">
        <v>514</v>
      </c>
      <c r="AA500" s="35">
        <v>99.7</v>
      </c>
      <c r="AB500" s="35">
        <v>100</v>
      </c>
      <c r="AC500" s="35">
        <v>100</v>
      </c>
      <c r="AD500" s="35">
        <v>100</v>
      </c>
      <c r="AE500" s="35">
        <v>0</v>
      </c>
      <c r="AF500" s="35">
        <v>12</v>
      </c>
      <c r="AI500" s="27"/>
      <c r="AJ500" s="18"/>
      <c r="AK500" s="65"/>
      <c r="AL500" s="19"/>
      <c r="AM500" s="19"/>
      <c r="AN500" s="19"/>
      <c r="AO500" s="19"/>
      <c r="AP500" s="19"/>
      <c r="AQ500" s="19"/>
      <c r="AR500" s="27"/>
      <c r="AS500" s="27"/>
      <c r="AU500" s="152"/>
      <c r="AV500" s="152" t="s">
        <v>720</v>
      </c>
      <c r="AW500" s="152"/>
      <c r="AX500" s="152"/>
      <c r="AY500" s="152"/>
      <c r="AZ500" s="152"/>
      <c r="BA500" s="152"/>
      <c r="BB500" s="117">
        <v>7.5</v>
      </c>
      <c r="BC500" s="13"/>
      <c r="BD500" s="37"/>
      <c r="BE500" s="43"/>
      <c r="BG500" s="27"/>
      <c r="BH500" s="27"/>
      <c r="BI500" s="152"/>
      <c r="BJ500" s="152" t="s">
        <v>720</v>
      </c>
      <c r="BK500" s="152"/>
      <c r="BL500" s="152"/>
      <c r="BM500" s="152"/>
      <c r="BN500" s="152"/>
      <c r="BO500" s="152"/>
      <c r="BP500" s="117">
        <v>11.6</v>
      </c>
      <c r="BQ500" s="13"/>
      <c r="BR500" s="37"/>
      <c r="BS500" s="43"/>
      <c r="BU500" s="27"/>
      <c r="BV500" s="27"/>
      <c r="BW500" s="152"/>
      <c r="BX500" s="152" t="s">
        <v>720</v>
      </c>
      <c r="BY500" s="152"/>
      <c r="BZ500" s="152"/>
      <c r="CA500" s="152"/>
      <c r="CB500" s="152"/>
      <c r="CC500" s="152"/>
      <c r="CD500" s="117">
        <v>7.2</v>
      </c>
      <c r="CE500" s="13"/>
      <c r="CF500" s="37"/>
      <c r="CG500" s="43"/>
      <c r="CI500" s="128"/>
      <c r="CJ500" s="27"/>
      <c r="CK500" s="152"/>
      <c r="CL500" s="152" t="s">
        <v>720</v>
      </c>
      <c r="CM500" s="152"/>
      <c r="CN500" s="152"/>
      <c r="CO500" s="152"/>
      <c r="CP500" s="152"/>
      <c r="CQ500" s="152"/>
      <c r="CR500" s="117">
        <v>0.8</v>
      </c>
      <c r="CS500" s="13"/>
      <c r="CT500" s="37"/>
      <c r="CU500" s="43"/>
    </row>
    <row r="501" spans="3:99" s="11" customFormat="1" ht="9.75" customHeight="1">
      <c r="C501" s="16"/>
      <c r="D501" s="92" t="s">
        <v>551</v>
      </c>
      <c r="E501" s="35">
        <v>99.7</v>
      </c>
      <c r="F501" s="35">
        <v>100</v>
      </c>
      <c r="G501" s="35">
        <v>100</v>
      </c>
      <c r="H501" s="35">
        <v>100</v>
      </c>
      <c r="I501" s="35">
        <v>0</v>
      </c>
      <c r="J501" s="35">
        <v>20</v>
      </c>
      <c r="N501" s="36"/>
      <c r="O501" s="92" t="s">
        <v>522</v>
      </c>
      <c r="P501" s="31">
        <v>99.7</v>
      </c>
      <c r="Q501" s="31">
        <v>97.4</v>
      </c>
      <c r="R501" s="31">
        <v>100</v>
      </c>
      <c r="S501" s="31">
        <v>100</v>
      </c>
      <c r="T501" s="31">
        <v>0</v>
      </c>
      <c r="U501" s="31">
        <v>68</v>
      </c>
      <c r="Y501" s="36"/>
      <c r="Z501" s="92" t="s">
        <v>517</v>
      </c>
      <c r="AA501" s="35">
        <v>99.7</v>
      </c>
      <c r="AB501" s="35">
        <v>98.7</v>
      </c>
      <c r="AC501" s="35">
        <v>100</v>
      </c>
      <c r="AD501" s="35">
        <v>100</v>
      </c>
      <c r="AE501" s="35">
        <v>0</v>
      </c>
      <c r="AF501" s="35">
        <v>12</v>
      </c>
      <c r="AI501" s="27"/>
      <c r="AJ501" s="18"/>
      <c r="AK501" s="65"/>
      <c r="AL501" s="19"/>
      <c r="AM501" s="19"/>
      <c r="AN501" s="19"/>
      <c r="AO501" s="19"/>
      <c r="AP501" s="19"/>
      <c r="AQ501" s="19"/>
      <c r="AR501" s="27"/>
      <c r="AS501" s="27"/>
      <c r="AU501" s="152"/>
      <c r="AV501" s="152" t="s">
        <v>721</v>
      </c>
      <c r="AW501" s="152"/>
      <c r="AX501" s="152"/>
      <c r="AY501" s="152"/>
      <c r="AZ501" s="152"/>
      <c r="BA501" s="152"/>
      <c r="BB501" s="117">
        <v>1.25</v>
      </c>
      <c r="BC501" s="13"/>
      <c r="BD501" s="37"/>
      <c r="BE501" s="43"/>
      <c r="BG501" s="27"/>
      <c r="BH501" s="27"/>
      <c r="BI501" s="152"/>
      <c r="BJ501" s="152" t="s">
        <v>721</v>
      </c>
      <c r="BK501" s="152"/>
      <c r="BL501" s="152"/>
      <c r="BM501" s="152"/>
      <c r="BN501" s="152"/>
      <c r="BO501" s="152"/>
      <c r="BP501" s="117">
        <v>2.02</v>
      </c>
      <c r="BQ501" s="13"/>
      <c r="BR501" s="37"/>
      <c r="BS501" s="43"/>
      <c r="BU501" s="27"/>
      <c r="BV501" s="27"/>
      <c r="BW501" s="152"/>
      <c r="BX501" s="152" t="s">
        <v>721</v>
      </c>
      <c r="BY501" s="152"/>
      <c r="BZ501" s="152"/>
      <c r="CA501" s="152"/>
      <c r="CB501" s="152"/>
      <c r="CC501" s="152"/>
      <c r="CD501" s="117">
        <v>1.3</v>
      </c>
      <c r="CE501" s="13"/>
      <c r="CF501" s="37"/>
      <c r="CG501" s="43"/>
      <c r="CI501" s="128"/>
      <c r="CJ501" s="27"/>
      <c r="CK501" s="152"/>
      <c r="CL501" s="152" t="s">
        <v>721</v>
      </c>
      <c r="CM501" s="152"/>
      <c r="CN501" s="152"/>
      <c r="CO501" s="152"/>
      <c r="CP501" s="152"/>
      <c r="CQ501" s="152"/>
      <c r="CR501" s="117">
        <v>0.17</v>
      </c>
      <c r="CS501" s="13"/>
      <c r="CT501" s="37"/>
      <c r="CU501" s="43"/>
    </row>
    <row r="502" spans="3:99" s="11" customFormat="1" ht="9.75" customHeight="1">
      <c r="C502" s="16"/>
      <c r="D502" s="92" t="s">
        <v>491</v>
      </c>
      <c r="E502" s="35">
        <v>100</v>
      </c>
      <c r="F502" s="35">
        <v>97.4</v>
      </c>
      <c r="G502" s="35">
        <v>100</v>
      </c>
      <c r="H502" s="35">
        <v>100</v>
      </c>
      <c r="I502" s="35">
        <v>0</v>
      </c>
      <c r="J502" s="35">
        <v>20</v>
      </c>
      <c r="N502" s="36"/>
      <c r="O502" s="92" t="s">
        <v>504</v>
      </c>
      <c r="P502" s="31">
        <v>100</v>
      </c>
      <c r="Q502" s="31">
        <v>96.2</v>
      </c>
      <c r="R502" s="31">
        <v>100</v>
      </c>
      <c r="S502" s="31">
        <v>100</v>
      </c>
      <c r="T502" s="31">
        <v>0</v>
      </c>
      <c r="U502" s="31">
        <v>68</v>
      </c>
      <c r="Y502" s="36"/>
      <c r="Z502" s="92" t="s">
        <v>559</v>
      </c>
      <c r="AA502" s="35">
        <v>99.7</v>
      </c>
      <c r="AB502" s="35">
        <v>98.7</v>
      </c>
      <c r="AC502" s="35">
        <v>100</v>
      </c>
      <c r="AD502" s="35">
        <v>100</v>
      </c>
      <c r="AE502" s="35">
        <v>0</v>
      </c>
      <c r="AF502" s="35">
        <v>12</v>
      </c>
      <c r="AI502" s="27"/>
      <c r="AJ502" s="18"/>
      <c r="AK502" s="65"/>
      <c r="AL502" s="19"/>
      <c r="AM502" s="19"/>
      <c r="AN502" s="19"/>
      <c r="AO502" s="19"/>
      <c r="AP502" s="19"/>
      <c r="AQ502" s="19"/>
      <c r="AR502" s="27"/>
      <c r="AS502" s="27"/>
      <c r="AU502" s="152" t="s">
        <v>706</v>
      </c>
      <c r="AV502" s="152" t="s">
        <v>718</v>
      </c>
      <c r="AW502" s="152"/>
      <c r="AX502" s="152"/>
      <c r="AY502" s="152"/>
      <c r="AZ502" s="152"/>
      <c r="BA502" s="152"/>
      <c r="BB502" s="117">
        <v>7.8</v>
      </c>
      <c r="BC502" s="13"/>
      <c r="BD502" s="37"/>
      <c r="BE502" s="43"/>
      <c r="BG502" s="27"/>
      <c r="BH502" s="27"/>
      <c r="BI502" s="152" t="s">
        <v>706</v>
      </c>
      <c r="BJ502" s="152" t="s">
        <v>718</v>
      </c>
      <c r="BK502" s="152"/>
      <c r="BL502" s="152"/>
      <c r="BM502" s="152"/>
      <c r="BN502" s="152"/>
      <c r="BO502" s="152"/>
      <c r="BP502" s="117">
        <v>19.2</v>
      </c>
      <c r="BQ502" s="13"/>
      <c r="BR502" s="37"/>
      <c r="BS502" s="43"/>
      <c r="BU502" s="27"/>
      <c r="BV502" s="27"/>
      <c r="BW502" s="152" t="s">
        <v>706</v>
      </c>
      <c r="BX502" s="152" t="s">
        <v>718</v>
      </c>
      <c r="BY502" s="152"/>
      <c r="BZ502" s="152"/>
      <c r="CA502" s="152"/>
      <c r="CB502" s="152"/>
      <c r="CC502" s="152"/>
      <c r="CD502" s="117">
        <v>16.8</v>
      </c>
      <c r="CE502" s="13"/>
      <c r="CF502" s="37"/>
      <c r="CG502" s="43"/>
      <c r="CI502" s="128"/>
      <c r="CJ502" s="27"/>
      <c r="CK502" s="152" t="s">
        <v>706</v>
      </c>
      <c r="CL502" s="152" t="s">
        <v>718</v>
      </c>
      <c r="CM502" s="152"/>
      <c r="CN502" s="152"/>
      <c r="CO502" s="152"/>
      <c r="CP502" s="152"/>
      <c r="CQ502" s="152"/>
      <c r="CR502" s="117">
        <v>3.7</v>
      </c>
      <c r="CS502" s="13"/>
      <c r="CT502" s="37"/>
      <c r="CU502" s="43"/>
    </row>
    <row r="503" spans="3:99" s="11" customFormat="1" ht="9.75" customHeight="1">
      <c r="C503" s="16"/>
      <c r="D503" s="92" t="s">
        <v>307</v>
      </c>
      <c r="E503" s="35">
        <v>100</v>
      </c>
      <c r="F503" s="35">
        <v>100</v>
      </c>
      <c r="G503" s="35">
        <v>100</v>
      </c>
      <c r="H503" s="35">
        <v>100</v>
      </c>
      <c r="I503" s="35">
        <v>0</v>
      </c>
      <c r="J503" s="35">
        <v>16</v>
      </c>
      <c r="N503" s="36"/>
      <c r="O503" s="92" t="s">
        <v>324</v>
      </c>
      <c r="P503" s="31">
        <v>100</v>
      </c>
      <c r="Q503" s="31">
        <v>98.7</v>
      </c>
      <c r="R503" s="31">
        <v>100</v>
      </c>
      <c r="S503" s="31">
        <v>100</v>
      </c>
      <c r="T503" s="31">
        <v>0</v>
      </c>
      <c r="U503" s="31">
        <v>60</v>
      </c>
      <c r="Y503" s="36"/>
      <c r="Z503" s="92" t="s">
        <v>541</v>
      </c>
      <c r="AA503" s="35">
        <v>99.7</v>
      </c>
      <c r="AB503" s="35">
        <v>98.7</v>
      </c>
      <c r="AC503" s="35">
        <v>100</v>
      </c>
      <c r="AD503" s="35">
        <v>100</v>
      </c>
      <c r="AE503" s="35">
        <v>0</v>
      </c>
      <c r="AF503" s="35">
        <v>12</v>
      </c>
      <c r="AI503" s="27"/>
      <c r="AJ503" s="18"/>
      <c r="AK503" s="65"/>
      <c r="AL503" s="19"/>
      <c r="AM503" s="19"/>
      <c r="AN503" s="19"/>
      <c r="AO503" s="19"/>
      <c r="AP503" s="19"/>
      <c r="AQ503" s="19"/>
      <c r="AR503" s="27"/>
      <c r="AS503" s="27"/>
      <c r="AU503" s="152"/>
      <c r="AV503" s="152" t="s">
        <v>719</v>
      </c>
      <c r="AW503" s="152"/>
      <c r="AX503" s="152"/>
      <c r="AY503" s="152"/>
      <c r="AZ503" s="152"/>
      <c r="BA503" s="152"/>
      <c r="BB503" s="117">
        <v>1.56</v>
      </c>
      <c r="BC503" s="13"/>
      <c r="BD503" s="37"/>
      <c r="BE503" s="43"/>
      <c r="BG503" s="27"/>
      <c r="BH503" s="27"/>
      <c r="BI503" s="152"/>
      <c r="BJ503" s="152" t="s">
        <v>719</v>
      </c>
      <c r="BK503" s="152"/>
      <c r="BL503" s="152"/>
      <c r="BM503" s="152"/>
      <c r="BN503" s="152"/>
      <c r="BO503" s="152"/>
      <c r="BP503" s="117">
        <v>3.83</v>
      </c>
      <c r="BQ503" s="13"/>
      <c r="BR503" s="37"/>
      <c r="BS503" s="43"/>
      <c r="BU503" s="27"/>
      <c r="BV503" s="27"/>
      <c r="BW503" s="152"/>
      <c r="BX503" s="152" t="s">
        <v>719</v>
      </c>
      <c r="BY503" s="152"/>
      <c r="BZ503" s="152"/>
      <c r="CA503" s="152"/>
      <c r="CB503" s="152"/>
      <c r="CC503" s="152"/>
      <c r="CD503" s="117">
        <v>3.36</v>
      </c>
      <c r="CE503" s="13"/>
      <c r="CF503" s="37"/>
      <c r="CG503" s="43"/>
      <c r="CI503" s="128"/>
      <c r="CJ503" s="27"/>
      <c r="CK503" s="152"/>
      <c r="CL503" s="152" t="s">
        <v>719</v>
      </c>
      <c r="CM503" s="152"/>
      <c r="CN503" s="152"/>
      <c r="CO503" s="152"/>
      <c r="CP503" s="152"/>
      <c r="CQ503" s="152"/>
      <c r="CR503" s="117">
        <v>0.75</v>
      </c>
      <c r="CS503" s="13"/>
      <c r="CT503" s="37"/>
      <c r="CU503" s="43"/>
    </row>
    <row r="504" spans="3:99" s="11" customFormat="1" ht="9.75" customHeight="1">
      <c r="C504" s="16"/>
      <c r="D504" s="92" t="s">
        <v>560</v>
      </c>
      <c r="E504" s="35">
        <v>100</v>
      </c>
      <c r="F504" s="35">
        <v>98.7</v>
      </c>
      <c r="G504" s="35">
        <v>100</v>
      </c>
      <c r="H504" s="35">
        <v>100</v>
      </c>
      <c r="I504" s="35">
        <v>0</v>
      </c>
      <c r="J504" s="35">
        <v>16</v>
      </c>
      <c r="N504" s="36"/>
      <c r="O504" s="92" t="s">
        <v>510</v>
      </c>
      <c r="P504" s="31">
        <v>100</v>
      </c>
      <c r="Q504" s="31">
        <v>98.7</v>
      </c>
      <c r="R504" s="31">
        <v>100</v>
      </c>
      <c r="S504" s="31">
        <v>100</v>
      </c>
      <c r="T504" s="31">
        <v>0</v>
      </c>
      <c r="U504" s="31">
        <v>60</v>
      </c>
      <c r="Y504" s="36"/>
      <c r="Z504" s="92" t="s">
        <v>563</v>
      </c>
      <c r="AA504" s="35">
        <v>99.7</v>
      </c>
      <c r="AB504" s="35">
        <v>98.7</v>
      </c>
      <c r="AC504" s="35">
        <v>100</v>
      </c>
      <c r="AD504" s="35">
        <v>100</v>
      </c>
      <c r="AE504" s="35">
        <v>0</v>
      </c>
      <c r="AF504" s="35">
        <v>12</v>
      </c>
      <c r="AI504" s="27"/>
      <c r="AJ504" s="18"/>
      <c r="AK504" s="65"/>
      <c r="AL504" s="19"/>
      <c r="AM504" s="19"/>
      <c r="AN504" s="19"/>
      <c r="AO504" s="19"/>
      <c r="AP504" s="19"/>
      <c r="AQ504" s="19"/>
      <c r="AR504" s="27"/>
      <c r="AS504" s="27"/>
      <c r="AT504" s="1"/>
      <c r="AU504" s="152"/>
      <c r="AV504" s="152" t="s">
        <v>720</v>
      </c>
      <c r="AW504" s="152"/>
      <c r="AX504" s="152"/>
      <c r="AY504" s="152"/>
      <c r="AZ504" s="152"/>
      <c r="BA504" s="152"/>
      <c r="BB504" s="117">
        <v>28</v>
      </c>
      <c r="BC504" s="13"/>
      <c r="BD504" s="37"/>
      <c r="BE504" s="43"/>
      <c r="BG504" s="27"/>
      <c r="BH504" s="27"/>
      <c r="BI504" s="152"/>
      <c r="BJ504" s="152" t="s">
        <v>720</v>
      </c>
      <c r="BK504" s="152"/>
      <c r="BL504" s="152"/>
      <c r="BM504" s="152"/>
      <c r="BN504" s="152"/>
      <c r="BO504" s="152"/>
      <c r="BP504" s="117">
        <v>21.5</v>
      </c>
      <c r="BQ504" s="13"/>
      <c r="BR504" s="37"/>
      <c r="BS504" s="43"/>
      <c r="BU504" s="27"/>
      <c r="BV504" s="27"/>
      <c r="BW504" s="152"/>
      <c r="BX504" s="152" t="s">
        <v>720</v>
      </c>
      <c r="BY504" s="152"/>
      <c r="BZ504" s="152"/>
      <c r="CA504" s="152"/>
      <c r="CB504" s="152"/>
      <c r="CC504" s="152"/>
      <c r="CD504" s="117">
        <v>6</v>
      </c>
      <c r="CE504" s="13"/>
      <c r="CF504" s="37"/>
      <c r="CG504" s="43"/>
      <c r="CI504" s="128"/>
      <c r="CJ504" s="27"/>
      <c r="CK504" s="152"/>
      <c r="CL504" s="152" t="s">
        <v>720</v>
      </c>
      <c r="CM504" s="152"/>
      <c r="CN504" s="152"/>
      <c r="CO504" s="152"/>
      <c r="CP504" s="152"/>
      <c r="CQ504" s="152"/>
      <c r="CR504" s="117">
        <v>6.6</v>
      </c>
      <c r="CS504" s="13"/>
      <c r="CT504" s="37"/>
      <c r="CU504" s="43"/>
    </row>
    <row r="505" spans="3:99" s="11" customFormat="1" ht="9.75" customHeight="1">
      <c r="C505" s="16"/>
      <c r="D505" s="92" t="s">
        <v>459</v>
      </c>
      <c r="E505" s="35">
        <v>98.3</v>
      </c>
      <c r="F505" s="35">
        <v>98.7</v>
      </c>
      <c r="G505" s="35">
        <v>100</v>
      </c>
      <c r="H505" s="35">
        <v>96</v>
      </c>
      <c r="I505" s="35">
        <v>0</v>
      </c>
      <c r="J505" s="35">
        <v>12.5</v>
      </c>
      <c r="N505" s="36"/>
      <c r="O505" s="92" t="s">
        <v>552</v>
      </c>
      <c r="P505" s="31">
        <v>99.7</v>
      </c>
      <c r="Q505" s="31">
        <v>98.7</v>
      </c>
      <c r="R505" s="31">
        <v>100</v>
      </c>
      <c r="S505" s="31">
        <v>100</v>
      </c>
      <c r="T505" s="31">
        <v>0</v>
      </c>
      <c r="U505" s="31">
        <v>60</v>
      </c>
      <c r="Y505" s="36"/>
      <c r="Z505" s="92" t="s">
        <v>547</v>
      </c>
      <c r="AA505" s="35">
        <v>99.3</v>
      </c>
      <c r="AB505" s="35">
        <v>98.7</v>
      </c>
      <c r="AC505" s="35">
        <v>100</v>
      </c>
      <c r="AD505" s="35">
        <v>100</v>
      </c>
      <c r="AE505" s="35">
        <v>0</v>
      </c>
      <c r="AF505" s="35">
        <v>12</v>
      </c>
      <c r="AI505" s="27"/>
      <c r="AJ505" s="18"/>
      <c r="AK505" s="65"/>
      <c r="AL505" s="19"/>
      <c r="AM505" s="19"/>
      <c r="AN505" s="19"/>
      <c r="AO505" s="19"/>
      <c r="AP505" s="19"/>
      <c r="AQ505" s="19"/>
      <c r="AR505" s="27"/>
      <c r="AS505" s="27"/>
      <c r="AT505" s="1"/>
      <c r="AU505" s="152"/>
      <c r="AV505" s="152" t="s">
        <v>721</v>
      </c>
      <c r="AW505" s="152"/>
      <c r="AX505" s="152"/>
      <c r="AY505" s="152"/>
      <c r="AZ505" s="152"/>
      <c r="BA505" s="152"/>
      <c r="BB505" s="117">
        <v>5.03</v>
      </c>
      <c r="BC505" s="13"/>
      <c r="BD505" s="37"/>
      <c r="BE505" s="43"/>
      <c r="BG505" s="27"/>
      <c r="BH505" s="27"/>
      <c r="BI505" s="152"/>
      <c r="BJ505" s="152" t="s">
        <v>721</v>
      </c>
      <c r="BK505" s="152"/>
      <c r="BL505" s="152"/>
      <c r="BM505" s="152"/>
      <c r="BN505" s="152"/>
      <c r="BO505" s="152"/>
      <c r="BP505" s="117">
        <v>3.69</v>
      </c>
      <c r="BQ505" s="13"/>
      <c r="BR505" s="37"/>
      <c r="BS505" s="43"/>
      <c r="BU505" s="27"/>
      <c r="BV505" s="27"/>
      <c r="BW505" s="152"/>
      <c r="BX505" s="152" t="s">
        <v>721</v>
      </c>
      <c r="BY505" s="152"/>
      <c r="BZ505" s="152"/>
      <c r="CA505" s="152"/>
      <c r="CB505" s="152"/>
      <c r="CC505" s="152"/>
      <c r="CD505" s="117">
        <v>1.04</v>
      </c>
      <c r="CE505" s="13"/>
      <c r="CF505" s="37"/>
      <c r="CG505" s="43"/>
      <c r="CI505" s="128"/>
      <c r="CJ505" s="27"/>
      <c r="CK505" s="152"/>
      <c r="CL505" s="152" t="s">
        <v>721</v>
      </c>
      <c r="CM505" s="152"/>
      <c r="CN505" s="152"/>
      <c r="CO505" s="152"/>
      <c r="CP505" s="152"/>
      <c r="CQ505" s="152"/>
      <c r="CR505" s="117">
        <v>1.35</v>
      </c>
      <c r="CS505" s="13"/>
      <c r="CT505" s="37"/>
      <c r="CU505" s="43"/>
    </row>
    <row r="506" spans="3:99" s="11" customFormat="1" ht="9.75" customHeight="1">
      <c r="C506" s="16"/>
      <c r="D506" s="92" t="s">
        <v>483</v>
      </c>
      <c r="E506" s="35">
        <v>100</v>
      </c>
      <c r="F506" s="35">
        <v>100</v>
      </c>
      <c r="G506" s="35">
        <v>100</v>
      </c>
      <c r="H506" s="35">
        <v>100</v>
      </c>
      <c r="I506" s="35">
        <v>0</v>
      </c>
      <c r="J506" s="35">
        <v>12</v>
      </c>
      <c r="N506" s="36"/>
      <c r="O506" s="92" t="s">
        <v>492</v>
      </c>
      <c r="P506" s="31">
        <v>100</v>
      </c>
      <c r="Q506" s="31">
        <v>97.4</v>
      </c>
      <c r="R506" s="31">
        <v>100</v>
      </c>
      <c r="S506" s="31">
        <v>100</v>
      </c>
      <c r="T506" s="31">
        <v>0</v>
      </c>
      <c r="U506" s="31">
        <v>60</v>
      </c>
      <c r="Y506" s="36"/>
      <c r="Z506" s="92" t="s">
        <v>550</v>
      </c>
      <c r="AA506" s="35">
        <v>99.7</v>
      </c>
      <c r="AB506" s="35">
        <v>100</v>
      </c>
      <c r="AC506" s="35">
        <v>100</v>
      </c>
      <c r="AD506" s="35">
        <v>100</v>
      </c>
      <c r="AE506" s="35">
        <v>0</v>
      </c>
      <c r="AF506" s="35">
        <v>8</v>
      </c>
      <c r="AI506" s="27"/>
      <c r="AJ506" s="18"/>
      <c r="AK506" s="65"/>
      <c r="AL506" s="19"/>
      <c r="AM506" s="19"/>
      <c r="AN506" s="19"/>
      <c r="AO506" s="19"/>
      <c r="AP506" s="19"/>
      <c r="AQ506" s="19"/>
      <c r="AR506" s="27"/>
      <c r="AS506" s="27"/>
      <c r="AT506" s="1"/>
      <c r="AU506" s="152" t="s">
        <v>722</v>
      </c>
      <c r="AV506" s="152" t="s">
        <v>718</v>
      </c>
      <c r="AW506" s="152"/>
      <c r="AX506" s="152"/>
      <c r="AY506" s="152"/>
      <c r="AZ506" s="152"/>
      <c r="BA506" s="152"/>
      <c r="BB506" s="117">
        <v>5.2</v>
      </c>
      <c r="BC506" s="13"/>
      <c r="BD506" s="37"/>
      <c r="BE506" s="43"/>
      <c r="BG506" s="27"/>
      <c r="BH506" s="27"/>
      <c r="BI506" s="152" t="s">
        <v>722</v>
      </c>
      <c r="BJ506" s="152" t="s">
        <v>718</v>
      </c>
      <c r="BK506" s="152"/>
      <c r="BL506" s="152"/>
      <c r="BM506" s="152"/>
      <c r="BN506" s="152"/>
      <c r="BO506" s="152"/>
      <c r="BP506" s="117">
        <v>10.8</v>
      </c>
      <c r="BQ506" s="13"/>
      <c r="BR506" s="37"/>
      <c r="BS506" s="43"/>
      <c r="BU506" s="27"/>
      <c r="BV506" s="27"/>
      <c r="BW506" s="152" t="s">
        <v>722</v>
      </c>
      <c r="BX506" s="152" t="s">
        <v>718</v>
      </c>
      <c r="BY506" s="152"/>
      <c r="BZ506" s="152"/>
      <c r="CA506" s="152"/>
      <c r="CB506" s="152"/>
      <c r="CC506" s="152"/>
      <c r="CD506" s="117">
        <v>10.1</v>
      </c>
      <c r="CE506" s="13"/>
      <c r="CF506" s="37"/>
      <c r="CG506" s="43"/>
      <c r="CI506" s="128"/>
      <c r="CJ506" s="27"/>
      <c r="CK506" s="152" t="s">
        <v>722</v>
      </c>
      <c r="CL506" s="152" t="s">
        <v>718</v>
      </c>
      <c r="CM506" s="152"/>
      <c r="CN506" s="152"/>
      <c r="CO506" s="152"/>
      <c r="CP506" s="152"/>
      <c r="CQ506" s="152"/>
      <c r="CR506" s="117">
        <v>1.7</v>
      </c>
      <c r="CS506" s="13"/>
      <c r="CT506" s="37"/>
      <c r="CU506" s="43"/>
    </row>
    <row r="507" spans="3:99" s="11" customFormat="1" ht="9.75" customHeight="1">
      <c r="C507" s="16"/>
      <c r="D507" s="92" t="s">
        <v>500</v>
      </c>
      <c r="E507" s="35">
        <v>99.7</v>
      </c>
      <c r="F507" s="35">
        <v>100</v>
      </c>
      <c r="G507" s="35">
        <v>100</v>
      </c>
      <c r="H507" s="35">
        <v>100</v>
      </c>
      <c r="I507" s="35">
        <v>0</v>
      </c>
      <c r="J507" s="35">
        <v>12</v>
      </c>
      <c r="N507" s="36"/>
      <c r="O507" s="92" t="s">
        <v>498</v>
      </c>
      <c r="P507" s="31">
        <v>100</v>
      </c>
      <c r="Q507" s="31">
        <v>96.2</v>
      </c>
      <c r="R507" s="31">
        <v>100</v>
      </c>
      <c r="S507" s="31">
        <v>100</v>
      </c>
      <c r="T507" s="31">
        <v>0</v>
      </c>
      <c r="U507" s="31">
        <v>60</v>
      </c>
      <c r="Y507" s="36"/>
      <c r="Z507" s="92" t="s">
        <v>523</v>
      </c>
      <c r="AA507" s="35">
        <v>99.7</v>
      </c>
      <c r="AB507" s="35">
        <v>100</v>
      </c>
      <c r="AC507" s="35">
        <v>100</v>
      </c>
      <c r="AD507" s="35">
        <v>100</v>
      </c>
      <c r="AE507" s="35">
        <v>0</v>
      </c>
      <c r="AF507" s="35">
        <v>8</v>
      </c>
      <c r="AI507" s="27"/>
      <c r="AJ507" s="18"/>
      <c r="AK507" s="65"/>
      <c r="AL507" s="19"/>
      <c r="AM507" s="19"/>
      <c r="AN507" s="19"/>
      <c r="AO507" s="19"/>
      <c r="AP507" s="19"/>
      <c r="AQ507" s="19"/>
      <c r="AR507" s="27"/>
      <c r="AS507" s="27"/>
      <c r="AT507" s="1"/>
      <c r="AU507" s="152"/>
      <c r="AV507" s="152" t="s">
        <v>719</v>
      </c>
      <c r="AW507" s="152"/>
      <c r="AX507" s="152"/>
      <c r="AY507" s="152"/>
      <c r="AZ507" s="152"/>
      <c r="BA507" s="152"/>
      <c r="BB507" s="117">
        <v>1.05</v>
      </c>
      <c r="BC507" s="13"/>
      <c r="BD507" s="37"/>
      <c r="BE507" s="43"/>
      <c r="BG507" s="27"/>
      <c r="BH507" s="27"/>
      <c r="BI507" s="152"/>
      <c r="BJ507" s="152" t="s">
        <v>719</v>
      </c>
      <c r="BK507" s="152"/>
      <c r="BL507" s="152"/>
      <c r="BM507" s="152"/>
      <c r="BN507" s="152"/>
      <c r="BO507" s="152"/>
      <c r="BP507" s="117">
        <v>2.15</v>
      </c>
      <c r="BQ507" s="13"/>
      <c r="BR507" s="37"/>
      <c r="BS507" s="43"/>
      <c r="BU507" s="27"/>
      <c r="BV507" s="27"/>
      <c r="BW507" s="152"/>
      <c r="BX507" s="152" t="s">
        <v>719</v>
      </c>
      <c r="BY507" s="152"/>
      <c r="BZ507" s="152"/>
      <c r="CA507" s="152"/>
      <c r="CB507" s="152"/>
      <c r="CC507" s="152"/>
      <c r="CD507" s="117">
        <v>2.02</v>
      </c>
      <c r="CE507" s="13"/>
      <c r="CF507" s="37"/>
      <c r="CG507" s="43"/>
      <c r="CI507" s="128"/>
      <c r="CJ507" s="27"/>
      <c r="CK507" s="152"/>
      <c r="CL507" s="152" t="s">
        <v>719</v>
      </c>
      <c r="CM507" s="152"/>
      <c r="CN507" s="152"/>
      <c r="CO507" s="152"/>
      <c r="CP507" s="152"/>
      <c r="CQ507" s="152"/>
      <c r="CR507" s="117">
        <v>0.34</v>
      </c>
      <c r="CS507" s="13"/>
      <c r="CT507" s="37"/>
      <c r="CU507" s="43"/>
    </row>
    <row r="508" spans="3:99" s="11" customFormat="1" ht="9.75" customHeight="1">
      <c r="C508" s="16"/>
      <c r="D508" s="92" t="s">
        <v>512</v>
      </c>
      <c r="E508" s="35">
        <v>99.3</v>
      </c>
      <c r="F508" s="35">
        <v>100</v>
      </c>
      <c r="G508" s="35">
        <v>100</v>
      </c>
      <c r="H508" s="35">
        <v>100</v>
      </c>
      <c r="I508" s="35">
        <v>0</v>
      </c>
      <c r="J508" s="35">
        <v>12</v>
      </c>
      <c r="N508" s="36"/>
      <c r="O508" s="92" t="s">
        <v>468</v>
      </c>
      <c r="P508" s="31">
        <v>99.7</v>
      </c>
      <c r="Q508" s="31">
        <v>100</v>
      </c>
      <c r="R508" s="31">
        <v>100</v>
      </c>
      <c r="S508" s="31">
        <v>100</v>
      </c>
      <c r="T508" s="31">
        <v>0</v>
      </c>
      <c r="U508" s="31">
        <v>56</v>
      </c>
      <c r="Y508" s="36"/>
      <c r="Z508" s="92" t="s">
        <v>526</v>
      </c>
      <c r="AA508" s="35">
        <v>99.7</v>
      </c>
      <c r="AB508" s="35">
        <v>100</v>
      </c>
      <c r="AC508" s="35">
        <v>100</v>
      </c>
      <c r="AD508" s="35">
        <v>100</v>
      </c>
      <c r="AE508" s="35">
        <v>0</v>
      </c>
      <c r="AF508" s="35">
        <v>8</v>
      </c>
      <c r="AI508" s="27"/>
      <c r="AJ508" s="18"/>
      <c r="AK508" s="65"/>
      <c r="AL508" s="19"/>
      <c r="AM508" s="19"/>
      <c r="AN508" s="19"/>
      <c r="AO508" s="19"/>
      <c r="AP508" s="19"/>
      <c r="AQ508" s="19"/>
      <c r="AR508" s="27"/>
      <c r="AS508" s="27"/>
      <c r="AT508" s="1"/>
      <c r="AU508" s="152"/>
      <c r="AV508" s="152" t="s">
        <v>720</v>
      </c>
      <c r="AW508" s="152"/>
      <c r="AX508" s="152"/>
      <c r="AY508" s="152"/>
      <c r="AZ508" s="152"/>
      <c r="BA508" s="152"/>
      <c r="BB508" s="117">
        <v>21.7</v>
      </c>
      <c r="BC508" s="13"/>
      <c r="BD508" s="37"/>
      <c r="BE508" s="43"/>
      <c r="BG508" s="27"/>
      <c r="BH508" s="27"/>
      <c r="BI508" s="152"/>
      <c r="BJ508" s="152" t="s">
        <v>720</v>
      </c>
      <c r="BK508" s="152"/>
      <c r="BL508" s="152"/>
      <c r="BM508" s="152"/>
      <c r="BN508" s="152"/>
      <c r="BO508" s="152"/>
      <c r="BP508" s="117">
        <v>31.8</v>
      </c>
      <c r="BQ508" s="13"/>
      <c r="BR508" s="37"/>
      <c r="BS508" s="43"/>
      <c r="BU508" s="27"/>
      <c r="BV508" s="27"/>
      <c r="BW508" s="152"/>
      <c r="BX508" s="152" t="s">
        <v>720</v>
      </c>
      <c r="BY508" s="152"/>
      <c r="BZ508" s="152"/>
      <c r="CA508" s="152"/>
      <c r="CB508" s="152"/>
      <c r="CC508" s="152"/>
      <c r="CD508" s="117">
        <v>6.8</v>
      </c>
      <c r="CE508" s="13"/>
      <c r="CF508" s="37"/>
      <c r="CG508" s="43"/>
      <c r="CI508" s="128"/>
      <c r="CJ508" s="27"/>
      <c r="CK508" s="152"/>
      <c r="CL508" s="152" t="s">
        <v>720</v>
      </c>
      <c r="CM508" s="152"/>
      <c r="CN508" s="152"/>
      <c r="CO508" s="152"/>
      <c r="CP508" s="152"/>
      <c r="CQ508" s="152"/>
      <c r="CR508" s="117">
        <v>49.2</v>
      </c>
      <c r="CS508" s="13"/>
      <c r="CT508" s="37"/>
      <c r="CU508" s="43"/>
    </row>
    <row r="509" spans="3:99" s="11" customFormat="1" ht="9.75" customHeight="1">
      <c r="C509" s="16"/>
      <c r="D509" s="92" t="s">
        <v>527</v>
      </c>
      <c r="E509" s="35">
        <v>100</v>
      </c>
      <c r="F509" s="35">
        <v>100</v>
      </c>
      <c r="G509" s="35">
        <v>100</v>
      </c>
      <c r="H509" s="35">
        <v>100</v>
      </c>
      <c r="I509" s="35">
        <v>0</v>
      </c>
      <c r="J509" s="35">
        <v>8</v>
      </c>
      <c r="N509" s="36"/>
      <c r="O509" s="92" t="s">
        <v>495</v>
      </c>
      <c r="P509" s="31">
        <v>100</v>
      </c>
      <c r="Q509" s="31">
        <v>98.7</v>
      </c>
      <c r="R509" s="31">
        <v>100</v>
      </c>
      <c r="S509" s="31">
        <v>100</v>
      </c>
      <c r="T509" s="31">
        <v>0</v>
      </c>
      <c r="U509" s="31">
        <v>56</v>
      </c>
      <c r="Y509" s="36"/>
      <c r="Z509" s="92" t="s">
        <v>535</v>
      </c>
      <c r="AA509" s="35">
        <v>99.3</v>
      </c>
      <c r="AB509" s="35">
        <v>100</v>
      </c>
      <c r="AC509" s="35">
        <v>100</v>
      </c>
      <c r="AD509" s="35">
        <v>100</v>
      </c>
      <c r="AE509" s="35">
        <v>0</v>
      </c>
      <c r="AF509" s="35">
        <v>8</v>
      </c>
      <c r="AI509" s="27"/>
      <c r="AJ509" s="18"/>
      <c r="AK509" s="65"/>
      <c r="AL509" s="19"/>
      <c r="AM509" s="19"/>
      <c r="AN509" s="19"/>
      <c r="AO509" s="19"/>
      <c r="AP509" s="19"/>
      <c r="AQ509" s="19"/>
      <c r="AR509" s="27"/>
      <c r="AS509" s="27"/>
      <c r="AT509" s="1"/>
      <c r="AU509" s="152"/>
      <c r="AV509" s="152" t="s">
        <v>721</v>
      </c>
      <c r="AW509" s="152"/>
      <c r="AX509" s="152"/>
      <c r="AY509" s="152"/>
      <c r="AZ509" s="152"/>
      <c r="BA509" s="152"/>
      <c r="BB509" s="117">
        <v>2.65</v>
      </c>
      <c r="BC509" s="13"/>
      <c r="BD509" s="37"/>
      <c r="BE509" s="43"/>
      <c r="BG509" s="27"/>
      <c r="BH509" s="27"/>
      <c r="BI509" s="152"/>
      <c r="BJ509" s="152" t="s">
        <v>721</v>
      </c>
      <c r="BK509" s="152"/>
      <c r="BL509" s="152"/>
      <c r="BM509" s="152"/>
      <c r="BN509" s="152"/>
      <c r="BO509" s="152"/>
      <c r="BP509" s="117">
        <v>3.88</v>
      </c>
      <c r="BQ509" s="13"/>
      <c r="BR509" s="37"/>
      <c r="BS509" s="43"/>
      <c r="BU509" s="27"/>
      <c r="BV509" s="27"/>
      <c r="BW509" s="152"/>
      <c r="BX509" s="152" t="s">
        <v>721</v>
      </c>
      <c r="BY509" s="152"/>
      <c r="BZ509" s="152"/>
      <c r="CA509" s="152"/>
      <c r="CB509" s="152"/>
      <c r="CC509" s="152"/>
      <c r="CD509" s="117">
        <v>0.85</v>
      </c>
      <c r="CE509" s="13"/>
      <c r="CF509" s="37"/>
      <c r="CG509" s="43"/>
      <c r="CI509" s="128"/>
      <c r="CJ509" s="27"/>
      <c r="CK509" s="152"/>
      <c r="CL509" s="152" t="s">
        <v>721</v>
      </c>
      <c r="CM509" s="152"/>
      <c r="CN509" s="152"/>
      <c r="CO509" s="152"/>
      <c r="CP509" s="152"/>
      <c r="CQ509" s="152"/>
      <c r="CR509" s="117">
        <v>7.18</v>
      </c>
      <c r="CS509" s="13"/>
      <c r="CT509" s="37"/>
      <c r="CU509" s="43"/>
    </row>
    <row r="510" spans="3:100" s="11" customFormat="1" ht="9.75" customHeight="1">
      <c r="C510" s="16"/>
      <c r="D510" s="92" t="s">
        <v>455</v>
      </c>
      <c r="E510" s="35">
        <v>100</v>
      </c>
      <c r="F510" s="35">
        <v>98.7</v>
      </c>
      <c r="G510" s="35">
        <v>100</v>
      </c>
      <c r="H510" s="35">
        <v>100</v>
      </c>
      <c r="I510" s="35">
        <v>0</v>
      </c>
      <c r="J510" s="35">
        <v>8</v>
      </c>
      <c r="N510" s="36"/>
      <c r="O510" s="92" t="s">
        <v>543</v>
      </c>
      <c r="P510" s="31">
        <v>99.7</v>
      </c>
      <c r="Q510" s="31">
        <v>98.7</v>
      </c>
      <c r="R510" s="31">
        <v>100</v>
      </c>
      <c r="S510" s="31">
        <v>100</v>
      </c>
      <c r="T510" s="31">
        <v>0</v>
      </c>
      <c r="U510" s="31">
        <v>56</v>
      </c>
      <c r="Y510" s="36"/>
      <c r="Z510" s="92" t="s">
        <v>505</v>
      </c>
      <c r="AA510" s="35">
        <v>98.3</v>
      </c>
      <c r="AB510" s="35">
        <v>100</v>
      </c>
      <c r="AC510" s="35">
        <v>98.7</v>
      </c>
      <c r="AD510" s="35">
        <v>100</v>
      </c>
      <c r="AE510" s="35">
        <v>0</v>
      </c>
      <c r="AF510" s="35">
        <v>8</v>
      </c>
      <c r="AI510" s="27"/>
      <c r="AJ510" s="18"/>
      <c r="AK510" s="65"/>
      <c r="AL510" s="19"/>
      <c r="AM510" s="19"/>
      <c r="AN510" s="19"/>
      <c r="AO510" s="19"/>
      <c r="AP510" s="19"/>
      <c r="AQ510" s="19"/>
      <c r="AR510" s="27"/>
      <c r="AS510" s="27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50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50"/>
      <c r="BT510" s="1"/>
      <c r="BU510" s="34"/>
      <c r="BV510" s="34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50"/>
      <c r="CH510" s="1"/>
      <c r="CI510" s="128"/>
      <c r="CJ510" s="34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50"/>
      <c r="CV510" s="1"/>
    </row>
    <row r="511" spans="3:100" s="11" customFormat="1" ht="9.75" customHeight="1">
      <c r="C511" s="16"/>
      <c r="D511" s="92" t="s">
        <v>545</v>
      </c>
      <c r="E511" s="35">
        <v>100</v>
      </c>
      <c r="F511" s="35">
        <v>100</v>
      </c>
      <c r="G511" s="35">
        <v>100</v>
      </c>
      <c r="H511" s="35">
        <v>100</v>
      </c>
      <c r="I511" s="35">
        <v>0</v>
      </c>
      <c r="J511" s="35">
        <v>4</v>
      </c>
      <c r="N511" s="36"/>
      <c r="O511" s="92" t="s">
        <v>540</v>
      </c>
      <c r="P511" s="31">
        <v>99.3</v>
      </c>
      <c r="Q511" s="31">
        <v>100</v>
      </c>
      <c r="R511" s="31">
        <v>100</v>
      </c>
      <c r="S511" s="31">
        <v>96</v>
      </c>
      <c r="T511" s="31">
        <v>0</v>
      </c>
      <c r="U511" s="31">
        <v>54.2</v>
      </c>
      <c r="Y511" s="36"/>
      <c r="Z511" s="92" t="s">
        <v>511</v>
      </c>
      <c r="AA511" s="35">
        <v>99.3</v>
      </c>
      <c r="AB511" s="35">
        <v>98.7</v>
      </c>
      <c r="AC511" s="35">
        <v>100</v>
      </c>
      <c r="AD511" s="35">
        <v>100</v>
      </c>
      <c r="AE511" s="35">
        <v>0</v>
      </c>
      <c r="AF511" s="35">
        <v>8</v>
      </c>
      <c r="AI511" s="27"/>
      <c r="AJ511" s="18"/>
      <c r="AK511" s="65"/>
      <c r="AL511" s="19"/>
      <c r="AM511" s="19"/>
      <c r="AN511" s="19"/>
      <c r="AO511" s="19"/>
      <c r="AP511" s="19"/>
      <c r="AQ511" s="19"/>
      <c r="AR511" s="27"/>
      <c r="AS511" s="27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50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50"/>
      <c r="BT511" s="1"/>
      <c r="BU511" s="34"/>
      <c r="BV511" s="34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50"/>
      <c r="CH511" s="1"/>
      <c r="CI511" s="128"/>
      <c r="CJ511" s="34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50"/>
      <c r="CV511" s="1"/>
    </row>
    <row r="512" spans="3:100" s="11" customFormat="1" ht="9.75" customHeight="1">
      <c r="C512" s="16"/>
      <c r="D512" s="92" t="s">
        <v>509</v>
      </c>
      <c r="E512" s="35">
        <v>99.7</v>
      </c>
      <c r="F512" s="35">
        <v>100</v>
      </c>
      <c r="G512" s="35">
        <v>100</v>
      </c>
      <c r="H512" s="35">
        <v>100</v>
      </c>
      <c r="I512" s="35">
        <v>0</v>
      </c>
      <c r="J512" s="35">
        <v>4</v>
      </c>
      <c r="N512" s="36"/>
      <c r="O512" s="92" t="s">
        <v>561</v>
      </c>
      <c r="P512" s="31">
        <v>100</v>
      </c>
      <c r="Q512" s="31">
        <v>100</v>
      </c>
      <c r="R512" s="31">
        <v>100</v>
      </c>
      <c r="S512" s="31">
        <v>100</v>
      </c>
      <c r="T512" s="31">
        <v>0</v>
      </c>
      <c r="U512" s="31">
        <v>52</v>
      </c>
      <c r="Y512" s="36"/>
      <c r="Z512" s="92" t="s">
        <v>489</v>
      </c>
      <c r="AA512" s="35">
        <v>99.7</v>
      </c>
      <c r="AB512" s="35">
        <v>96.2</v>
      </c>
      <c r="AC512" s="35">
        <v>100</v>
      </c>
      <c r="AD512" s="35">
        <v>100</v>
      </c>
      <c r="AE512" s="35">
        <v>0</v>
      </c>
      <c r="AF512" s="35">
        <v>8</v>
      </c>
      <c r="AI512" s="27"/>
      <c r="AJ512" s="18"/>
      <c r="AK512" s="65"/>
      <c r="AL512" s="19"/>
      <c r="AM512" s="19"/>
      <c r="AN512" s="19"/>
      <c r="AO512" s="19"/>
      <c r="AP512" s="19"/>
      <c r="AQ512" s="19"/>
      <c r="AR512" s="27"/>
      <c r="AS512" s="27"/>
      <c r="AT512" s="34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50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50"/>
      <c r="BT512" s="1"/>
      <c r="BU512" s="34"/>
      <c r="BV512" s="34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50"/>
      <c r="CH512" s="1"/>
      <c r="CI512" s="128"/>
      <c r="CJ512" s="34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50"/>
      <c r="CV512" s="1"/>
    </row>
    <row r="513" spans="3:100" s="11" customFormat="1" ht="9.75" customHeight="1">
      <c r="C513" s="16"/>
      <c r="D513" s="92" t="s">
        <v>463</v>
      </c>
      <c r="E513" s="35">
        <v>99.3</v>
      </c>
      <c r="F513" s="35">
        <v>100</v>
      </c>
      <c r="G513" s="35">
        <v>98.7</v>
      </c>
      <c r="H513" s="35">
        <v>100</v>
      </c>
      <c r="I513" s="35">
        <v>0</v>
      </c>
      <c r="J513" s="35">
        <v>4</v>
      </c>
      <c r="N513" s="36"/>
      <c r="O513" s="92" t="s">
        <v>537</v>
      </c>
      <c r="P513" s="31">
        <v>100</v>
      </c>
      <c r="Q513" s="31">
        <v>93.6</v>
      </c>
      <c r="R513" s="31">
        <v>100</v>
      </c>
      <c r="S513" s="31">
        <v>100</v>
      </c>
      <c r="T513" s="31">
        <v>0</v>
      </c>
      <c r="U513" s="31">
        <v>52</v>
      </c>
      <c r="Y513" s="36"/>
      <c r="Z513" s="92" t="s">
        <v>499</v>
      </c>
      <c r="AA513" s="35">
        <v>95</v>
      </c>
      <c r="AB513" s="35">
        <v>98.6</v>
      </c>
      <c r="AC513" s="35">
        <v>94.9</v>
      </c>
      <c r="AD513" s="35">
        <v>88</v>
      </c>
      <c r="AE513" s="35">
        <v>0</v>
      </c>
      <c r="AF513" s="35">
        <v>4.5</v>
      </c>
      <c r="AI513" s="27"/>
      <c r="AJ513" s="18"/>
      <c r="AK513" s="65"/>
      <c r="AL513" s="19"/>
      <c r="AM513" s="19"/>
      <c r="AN513" s="19"/>
      <c r="AO513" s="19"/>
      <c r="AP513" s="19"/>
      <c r="AQ513" s="19"/>
      <c r="AR513" s="27"/>
      <c r="AS513" s="27"/>
      <c r="AT513" s="34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50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50"/>
      <c r="BT513" s="1"/>
      <c r="BU513" s="34"/>
      <c r="BV513" s="34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50"/>
      <c r="CH513" s="1"/>
      <c r="CI513" s="128"/>
      <c r="CJ513" s="34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50"/>
      <c r="CV513" s="1"/>
    </row>
    <row r="514" spans="3:100" s="11" customFormat="1" ht="9.75" customHeight="1">
      <c r="C514" s="16"/>
      <c r="D514" s="92" t="s">
        <v>554</v>
      </c>
      <c r="E514" s="35">
        <v>100</v>
      </c>
      <c r="F514" s="35">
        <v>100</v>
      </c>
      <c r="G514" s="35">
        <v>100</v>
      </c>
      <c r="H514" s="35">
        <v>100</v>
      </c>
      <c r="I514" s="35">
        <v>0</v>
      </c>
      <c r="J514" s="35">
        <v>0</v>
      </c>
      <c r="N514" s="36"/>
      <c r="O514" s="92" t="s">
        <v>501</v>
      </c>
      <c r="P514" s="31">
        <v>100</v>
      </c>
      <c r="Q514" s="31">
        <v>98.7</v>
      </c>
      <c r="R514" s="31">
        <v>100</v>
      </c>
      <c r="S514" s="31">
        <v>100</v>
      </c>
      <c r="T514" s="31">
        <v>0</v>
      </c>
      <c r="U514" s="31">
        <v>44</v>
      </c>
      <c r="Y514" s="36"/>
      <c r="Z514" s="92" t="s">
        <v>496</v>
      </c>
      <c r="AA514" s="35">
        <v>97.4</v>
      </c>
      <c r="AB514" s="35">
        <v>98.7</v>
      </c>
      <c r="AC514" s="35">
        <v>100</v>
      </c>
      <c r="AD514" s="35">
        <v>95.8</v>
      </c>
      <c r="AE514" s="35">
        <v>0</v>
      </c>
      <c r="AF514" s="35">
        <v>4.3</v>
      </c>
      <c r="AI514" s="27"/>
      <c r="AJ514" s="18"/>
      <c r="AK514" s="65"/>
      <c r="AL514" s="19"/>
      <c r="AM514" s="19"/>
      <c r="AN514" s="19"/>
      <c r="AO514" s="19"/>
      <c r="AP514" s="19"/>
      <c r="AQ514" s="19"/>
      <c r="AR514" s="27"/>
      <c r="AS514" s="27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50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50"/>
      <c r="BT514" s="1"/>
      <c r="BU514" s="34"/>
      <c r="BV514" s="34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50"/>
      <c r="CH514" s="1"/>
      <c r="CI514" s="128"/>
      <c r="CJ514" s="34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50"/>
      <c r="CV514" s="1"/>
    </row>
    <row r="515" spans="3:100" s="11" customFormat="1" ht="9.75" customHeight="1">
      <c r="C515" s="16"/>
      <c r="D515" s="92" t="s">
        <v>494</v>
      </c>
      <c r="E515" s="35">
        <v>100</v>
      </c>
      <c r="F515" s="35">
        <v>100</v>
      </c>
      <c r="G515" s="35">
        <v>100</v>
      </c>
      <c r="H515" s="35">
        <v>100</v>
      </c>
      <c r="I515" s="35">
        <v>0</v>
      </c>
      <c r="J515" s="35">
        <v>0</v>
      </c>
      <c r="N515" s="36"/>
      <c r="O515" s="92" t="s">
        <v>328</v>
      </c>
      <c r="P515" s="31">
        <v>100</v>
      </c>
      <c r="Q515" s="31">
        <v>100</v>
      </c>
      <c r="R515" s="31">
        <v>100</v>
      </c>
      <c r="S515" s="31">
        <v>100</v>
      </c>
      <c r="T515" s="31">
        <v>0</v>
      </c>
      <c r="U515" s="31">
        <v>40</v>
      </c>
      <c r="Y515" s="36"/>
      <c r="Z515" s="92" t="s">
        <v>544</v>
      </c>
      <c r="AA515" s="35">
        <v>99.7</v>
      </c>
      <c r="AB515" s="35">
        <v>100</v>
      </c>
      <c r="AC515" s="35">
        <v>100</v>
      </c>
      <c r="AD515" s="35">
        <v>100</v>
      </c>
      <c r="AE515" s="35">
        <v>0</v>
      </c>
      <c r="AF515" s="35">
        <v>4</v>
      </c>
      <c r="AI515" s="27"/>
      <c r="AJ515" s="18"/>
      <c r="AK515" s="65"/>
      <c r="AL515" s="19"/>
      <c r="AM515" s="19"/>
      <c r="AN515" s="19"/>
      <c r="AO515" s="19"/>
      <c r="AP515" s="19"/>
      <c r="AQ515" s="19"/>
      <c r="AR515" s="27"/>
      <c r="AS515" s="27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50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50"/>
      <c r="BT515" s="1"/>
      <c r="BU515" s="34"/>
      <c r="BV515" s="34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50"/>
      <c r="CH515" s="1"/>
      <c r="CI515" s="128"/>
      <c r="CJ515" s="34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50"/>
      <c r="CV515" s="1"/>
    </row>
    <row r="516" spans="3:108" s="11" customFormat="1" ht="9.75" customHeight="1">
      <c r="C516" s="16"/>
      <c r="D516" s="92" t="s">
        <v>503</v>
      </c>
      <c r="E516" s="35">
        <v>99.7</v>
      </c>
      <c r="F516" s="35">
        <v>100</v>
      </c>
      <c r="G516" s="35">
        <v>100</v>
      </c>
      <c r="H516" s="35">
        <v>100</v>
      </c>
      <c r="I516" s="35">
        <v>0</v>
      </c>
      <c r="J516" s="35">
        <v>0</v>
      </c>
      <c r="N516" s="36"/>
      <c r="O516" s="92" t="s">
        <v>476</v>
      </c>
      <c r="P516" s="31">
        <v>99</v>
      </c>
      <c r="Q516" s="31">
        <v>100</v>
      </c>
      <c r="R516" s="31">
        <v>100</v>
      </c>
      <c r="S516" s="31">
        <v>96</v>
      </c>
      <c r="T516" s="31">
        <v>0</v>
      </c>
      <c r="U516" s="31">
        <v>37.5</v>
      </c>
      <c r="Y516" s="36"/>
      <c r="Z516" s="92" t="s">
        <v>538</v>
      </c>
      <c r="AA516" s="35">
        <v>99.7</v>
      </c>
      <c r="AB516" s="35">
        <v>98.7</v>
      </c>
      <c r="AC516" s="35">
        <v>100</v>
      </c>
      <c r="AD516" s="35">
        <v>100</v>
      </c>
      <c r="AE516" s="35">
        <v>0</v>
      </c>
      <c r="AF516" s="35">
        <v>4</v>
      </c>
      <c r="AI516" s="27"/>
      <c r="AJ516" s="18"/>
      <c r="AK516" s="65"/>
      <c r="AL516" s="19"/>
      <c r="AM516" s="19"/>
      <c r="AN516" s="19"/>
      <c r="AO516" s="19"/>
      <c r="AP516" s="19"/>
      <c r="AQ516" s="19"/>
      <c r="AR516" s="27"/>
      <c r="AS516" s="27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50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50"/>
      <c r="BT516" s="1"/>
      <c r="BU516" s="34"/>
      <c r="BV516" s="34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50"/>
      <c r="CH516" s="1"/>
      <c r="CI516" s="128"/>
      <c r="CJ516" s="34"/>
      <c r="CK516" s="34"/>
      <c r="CL516" s="1"/>
      <c r="CM516" s="1"/>
      <c r="CN516" s="1"/>
      <c r="CO516" s="1"/>
      <c r="CP516" s="1"/>
      <c r="CQ516" s="1"/>
      <c r="CR516" s="1"/>
      <c r="CS516" s="1"/>
      <c r="CT516" s="1"/>
      <c r="CU516" s="50"/>
      <c r="CV516" s="1"/>
      <c r="DC516" s="18"/>
      <c r="DD516" s="18"/>
    </row>
    <row r="517" spans="3:110" s="11" customFormat="1" ht="9.75" customHeight="1">
      <c r="C517" s="16"/>
      <c r="D517" s="92" t="s">
        <v>521</v>
      </c>
      <c r="E517" s="35">
        <v>99.7</v>
      </c>
      <c r="F517" s="35">
        <v>100</v>
      </c>
      <c r="G517" s="35">
        <v>100</v>
      </c>
      <c r="H517" s="35">
        <v>100</v>
      </c>
      <c r="I517" s="35">
        <v>0</v>
      </c>
      <c r="J517" s="35">
        <v>0</v>
      </c>
      <c r="N517" s="36"/>
      <c r="O517" s="92" t="s">
        <v>558</v>
      </c>
      <c r="P517" s="31">
        <v>100</v>
      </c>
      <c r="Q517" s="31">
        <v>98.7</v>
      </c>
      <c r="R517" s="31">
        <v>100</v>
      </c>
      <c r="S517" s="31">
        <v>100</v>
      </c>
      <c r="T517" s="31">
        <v>0</v>
      </c>
      <c r="U517" s="31">
        <v>20</v>
      </c>
      <c r="Y517" s="36"/>
      <c r="Z517" s="92" t="s">
        <v>365</v>
      </c>
      <c r="AA517" s="35">
        <v>99.3</v>
      </c>
      <c r="AB517" s="35">
        <v>98.7</v>
      </c>
      <c r="AC517" s="35">
        <v>100</v>
      </c>
      <c r="AD517" s="35">
        <v>100</v>
      </c>
      <c r="AE517" s="35">
        <v>0</v>
      </c>
      <c r="AF517" s="35">
        <v>4</v>
      </c>
      <c r="AI517" s="27"/>
      <c r="AJ517" s="18"/>
      <c r="AK517" s="65"/>
      <c r="AL517" s="19"/>
      <c r="AM517" s="19"/>
      <c r="AN517" s="19"/>
      <c r="AO517" s="19"/>
      <c r="AP517" s="19"/>
      <c r="AQ517" s="19"/>
      <c r="AR517" s="27"/>
      <c r="AS517" s="27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50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50"/>
      <c r="BT517" s="1"/>
      <c r="BU517" s="34"/>
      <c r="BV517" s="34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50"/>
      <c r="CH517" s="1"/>
      <c r="CI517" s="128"/>
      <c r="CJ517" s="34"/>
      <c r="CK517" s="34"/>
      <c r="CL517" s="1"/>
      <c r="CM517" s="1"/>
      <c r="CN517" s="1"/>
      <c r="CO517" s="1"/>
      <c r="CP517" s="1"/>
      <c r="CQ517" s="1"/>
      <c r="CR517" s="1"/>
      <c r="CS517" s="1"/>
      <c r="CT517" s="1"/>
      <c r="CU517" s="50"/>
      <c r="CV517" s="1"/>
      <c r="DC517" s="18"/>
      <c r="DD517" s="18"/>
      <c r="DE517" s="18"/>
      <c r="DF517" s="18"/>
    </row>
    <row r="518" spans="3:110" s="11" customFormat="1" ht="9.75" customHeight="1">
      <c r="C518" s="16"/>
      <c r="D518" s="92" t="s">
        <v>533</v>
      </c>
      <c r="E518" s="35">
        <v>100</v>
      </c>
      <c r="F518" s="35">
        <v>98.7</v>
      </c>
      <c r="G518" s="35">
        <v>100</v>
      </c>
      <c r="H518" s="35">
        <v>100</v>
      </c>
      <c r="I518" s="35">
        <v>0</v>
      </c>
      <c r="J518" s="35">
        <v>0</v>
      </c>
      <c r="N518" s="36"/>
      <c r="O518" s="92" t="s">
        <v>464</v>
      </c>
      <c r="P518" s="31">
        <v>100</v>
      </c>
      <c r="Q518" s="31">
        <v>100</v>
      </c>
      <c r="R518" s="31">
        <v>100</v>
      </c>
      <c r="S518" s="31">
        <v>100</v>
      </c>
      <c r="T518" s="31">
        <v>0</v>
      </c>
      <c r="U518" s="31">
        <v>16</v>
      </c>
      <c r="Y518" s="36"/>
      <c r="Z518" s="92" t="s">
        <v>473</v>
      </c>
      <c r="AA518" s="35">
        <v>99.7</v>
      </c>
      <c r="AB518" s="35">
        <v>96.2</v>
      </c>
      <c r="AC518" s="35">
        <v>100</v>
      </c>
      <c r="AD518" s="35">
        <v>100</v>
      </c>
      <c r="AE518" s="35">
        <v>0</v>
      </c>
      <c r="AF518" s="35">
        <v>4</v>
      </c>
      <c r="AI518" s="27"/>
      <c r="AJ518" s="18"/>
      <c r="AK518" s="65"/>
      <c r="AL518" s="19"/>
      <c r="AM518" s="19"/>
      <c r="AN518" s="19"/>
      <c r="AO518" s="19"/>
      <c r="AP518" s="19"/>
      <c r="AQ518" s="19"/>
      <c r="AR518" s="27"/>
      <c r="AS518" s="27"/>
      <c r="AT518" s="1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128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DC518" s="18"/>
      <c r="DD518" s="18"/>
      <c r="DE518" s="18"/>
      <c r="DF518" s="18"/>
    </row>
    <row r="519" spans="3:110" s="11" customFormat="1" ht="9.75" customHeight="1">
      <c r="C519" s="16"/>
      <c r="D519" s="92" t="s">
        <v>542</v>
      </c>
      <c r="E519" s="35">
        <v>100</v>
      </c>
      <c r="F519" s="35">
        <v>98.7</v>
      </c>
      <c r="G519" s="35">
        <v>100</v>
      </c>
      <c r="H519" s="35">
        <v>100</v>
      </c>
      <c r="I519" s="35">
        <v>0</v>
      </c>
      <c r="J519" s="35">
        <v>0</v>
      </c>
      <c r="N519" s="36"/>
      <c r="O519" s="92" t="s">
        <v>525</v>
      </c>
      <c r="P519" s="31">
        <v>100</v>
      </c>
      <c r="Q519" s="31">
        <v>100</v>
      </c>
      <c r="R519" s="31">
        <v>100</v>
      </c>
      <c r="S519" s="31">
        <v>100</v>
      </c>
      <c r="T519" s="31">
        <v>0</v>
      </c>
      <c r="U519" s="31">
        <v>4</v>
      </c>
      <c r="Y519" s="36"/>
      <c r="Z519" s="92" t="s">
        <v>469</v>
      </c>
      <c r="AA519" s="35">
        <v>98</v>
      </c>
      <c r="AB519" s="35">
        <v>100</v>
      </c>
      <c r="AC519" s="35">
        <v>97.4</v>
      </c>
      <c r="AD519" s="35">
        <v>100</v>
      </c>
      <c r="AE519" s="35">
        <v>0</v>
      </c>
      <c r="AF519" s="35">
        <v>0</v>
      </c>
      <c r="AI519" s="27"/>
      <c r="AJ519" s="18"/>
      <c r="AK519" s="65"/>
      <c r="AL519" s="19"/>
      <c r="AM519" s="19"/>
      <c r="AN519" s="19"/>
      <c r="AO519" s="19"/>
      <c r="AP519" s="19"/>
      <c r="AQ519" s="19"/>
      <c r="AR519" s="27"/>
      <c r="AS519" s="27"/>
      <c r="AT519" s="1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128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DC519" s="18"/>
      <c r="DD519" s="18"/>
      <c r="DE519" s="18"/>
      <c r="DF519" s="18"/>
    </row>
    <row r="520" spans="3:110" s="11" customFormat="1" ht="9.75" customHeight="1">
      <c r="C520" s="16"/>
      <c r="D520" s="92" t="s">
        <v>506</v>
      </c>
      <c r="E520" s="35">
        <v>99.7</v>
      </c>
      <c r="F520" s="35">
        <v>98.7</v>
      </c>
      <c r="G520" s="35">
        <v>100</v>
      </c>
      <c r="H520" s="35">
        <v>100</v>
      </c>
      <c r="I520" s="35">
        <v>0</v>
      </c>
      <c r="J520" s="35">
        <v>0</v>
      </c>
      <c r="N520" s="36"/>
      <c r="O520" s="13"/>
      <c r="P520" s="17"/>
      <c r="Q520" s="17"/>
      <c r="R520" s="17"/>
      <c r="S520" s="17"/>
      <c r="T520" s="17"/>
      <c r="U520" s="17"/>
      <c r="Y520" s="36"/>
      <c r="Z520" s="92" t="s">
        <v>361</v>
      </c>
      <c r="AA520" s="35">
        <v>97.7</v>
      </c>
      <c r="AB520" s="35">
        <v>100</v>
      </c>
      <c r="AC520" s="35">
        <v>97.4</v>
      </c>
      <c r="AD520" s="35">
        <v>100</v>
      </c>
      <c r="AE520" s="35">
        <v>0</v>
      </c>
      <c r="AF520" s="35">
        <v>0</v>
      </c>
      <c r="AI520" s="27"/>
      <c r="AJ520" s="18"/>
      <c r="AK520" s="65"/>
      <c r="AL520" s="19"/>
      <c r="AM520" s="19"/>
      <c r="AN520" s="19"/>
      <c r="AO520" s="19"/>
      <c r="AP520" s="19"/>
      <c r="AQ520" s="19"/>
      <c r="AR520" s="27"/>
      <c r="AS520" s="27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28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DC520" s="18"/>
      <c r="DD520" s="18"/>
      <c r="DE520" s="18"/>
      <c r="DF520" s="18"/>
    </row>
    <row r="521" spans="3:110" s="11" customFormat="1" ht="9.75" customHeight="1">
      <c r="C521" s="16"/>
      <c r="D521" s="28"/>
      <c r="E521" s="17"/>
      <c r="F521" s="17"/>
      <c r="G521" s="17"/>
      <c r="H521" s="17"/>
      <c r="I521" s="17"/>
      <c r="J521" s="17"/>
      <c r="P521" s="15"/>
      <c r="Q521" s="15"/>
      <c r="R521" s="15"/>
      <c r="S521" s="15"/>
      <c r="T521" s="15"/>
      <c r="U521" s="15"/>
      <c r="Y521" s="36"/>
      <c r="Z521" s="92" t="s">
        <v>502</v>
      </c>
      <c r="AA521" s="35">
        <v>98.3</v>
      </c>
      <c r="AB521" s="35">
        <v>98.7</v>
      </c>
      <c r="AC521" s="35">
        <v>98.7</v>
      </c>
      <c r="AD521" s="35">
        <v>100</v>
      </c>
      <c r="AE521" s="35">
        <v>0</v>
      </c>
      <c r="AF521" s="35">
        <v>0</v>
      </c>
      <c r="AI521" s="21"/>
      <c r="AJ521" s="18"/>
      <c r="AK521" s="65"/>
      <c r="AL521" s="19"/>
      <c r="AM521" s="19"/>
      <c r="AN521" s="19"/>
      <c r="AO521" s="19"/>
      <c r="AP521" s="19"/>
      <c r="AQ521" s="19"/>
      <c r="AR521" s="21"/>
      <c r="AS521" s="2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50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50"/>
      <c r="BT521" s="1"/>
      <c r="BU521" s="34"/>
      <c r="BV521" s="34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50"/>
      <c r="CH521" s="1"/>
      <c r="CI521" s="34"/>
      <c r="CJ521" s="34"/>
      <c r="CK521" s="34"/>
      <c r="CL521" s="1"/>
      <c r="CM521" s="1"/>
      <c r="CN521" s="1"/>
      <c r="CO521" s="1"/>
      <c r="CP521" s="1"/>
      <c r="CQ521" s="1"/>
      <c r="CR521" s="1"/>
      <c r="CS521" s="1"/>
      <c r="CT521" s="1"/>
      <c r="CU521" s="50"/>
      <c r="CV521" s="1"/>
      <c r="DC521" s="18"/>
      <c r="DD521" s="18"/>
      <c r="DE521" s="18"/>
      <c r="DF521" s="18"/>
    </row>
    <row r="522" spans="4:106" s="18" customFormat="1" ht="9.75" customHeight="1">
      <c r="D522" s="65"/>
      <c r="E522" s="19"/>
      <c r="F522" s="19"/>
      <c r="G522" s="19"/>
      <c r="H522" s="19"/>
      <c r="I522" s="19"/>
      <c r="J522" s="19"/>
      <c r="P522" s="19"/>
      <c r="Q522" s="19"/>
      <c r="R522" s="19"/>
      <c r="S522" s="19"/>
      <c r="T522" s="19"/>
      <c r="U522" s="19"/>
      <c r="Z522" s="65"/>
      <c r="AA522" s="19"/>
      <c r="AB522" s="19"/>
      <c r="AC522" s="19"/>
      <c r="AD522" s="19"/>
      <c r="AE522" s="19"/>
      <c r="AF522" s="19"/>
      <c r="AI522" s="21"/>
      <c r="AK522" s="65"/>
      <c r="AL522" s="19"/>
      <c r="AM522" s="19"/>
      <c r="AN522" s="19"/>
      <c r="AO522" s="19"/>
      <c r="AP522" s="19"/>
      <c r="AQ522" s="19"/>
      <c r="AR522" s="21"/>
      <c r="AS522" s="21"/>
      <c r="AT522" s="1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50"/>
      <c r="BF522" s="1"/>
      <c r="BG522" s="39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50"/>
      <c r="BT522" s="1"/>
      <c r="BU522" s="39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50"/>
      <c r="CH522" s="1"/>
      <c r="CI522" s="34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50"/>
      <c r="CV522" s="1"/>
      <c r="CW522" s="13"/>
      <c r="CX522" s="11"/>
      <c r="CY522" s="13"/>
      <c r="CZ522" s="13"/>
      <c r="DA522" s="13"/>
      <c r="DB522" s="11"/>
    </row>
    <row r="523" spans="4:106" s="18" customFormat="1" ht="9.75" customHeight="1">
      <c r="D523" s="65"/>
      <c r="E523" s="19"/>
      <c r="F523" s="19"/>
      <c r="G523" s="19"/>
      <c r="H523" s="19"/>
      <c r="I523" s="19"/>
      <c r="J523" s="19"/>
      <c r="P523" s="19"/>
      <c r="Q523" s="19"/>
      <c r="R523" s="19"/>
      <c r="S523" s="19"/>
      <c r="T523" s="19"/>
      <c r="U523" s="19"/>
      <c r="Z523" s="65"/>
      <c r="AA523" s="19"/>
      <c r="AB523" s="19"/>
      <c r="AC523" s="19"/>
      <c r="AD523" s="19"/>
      <c r="AE523" s="19"/>
      <c r="AF523" s="19"/>
      <c r="AK523" s="65"/>
      <c r="AL523" s="19"/>
      <c r="AM523" s="19"/>
      <c r="AN523" s="19"/>
      <c r="AO523" s="19"/>
      <c r="AP523" s="19"/>
      <c r="AQ523" s="19"/>
      <c r="AT523" s="1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50"/>
      <c r="BF523" s="1"/>
      <c r="BG523" s="39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50"/>
      <c r="BT523" s="1"/>
      <c r="BU523" s="39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50"/>
      <c r="CH523" s="1"/>
      <c r="CI523" s="34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50"/>
      <c r="CV523" s="1"/>
      <c r="CW523" s="11"/>
      <c r="CX523" s="11"/>
      <c r="CY523" s="11"/>
      <c r="CZ523" s="11"/>
      <c r="DA523" s="11"/>
      <c r="DB523" s="11"/>
    </row>
    <row r="524" spans="4:108" s="18" customFormat="1" ht="9.75" customHeight="1">
      <c r="D524" s="65"/>
      <c r="E524" s="19"/>
      <c r="F524" s="19"/>
      <c r="G524" s="19"/>
      <c r="H524" s="19"/>
      <c r="I524" s="19"/>
      <c r="J524" s="19"/>
      <c r="P524" s="19"/>
      <c r="Q524" s="19"/>
      <c r="R524" s="19"/>
      <c r="S524" s="19"/>
      <c r="T524" s="19"/>
      <c r="U524" s="19"/>
      <c r="Z524" s="65"/>
      <c r="AA524" s="19"/>
      <c r="AB524" s="19"/>
      <c r="AC524" s="19"/>
      <c r="AD524" s="19"/>
      <c r="AE524" s="19"/>
      <c r="AF524" s="19"/>
      <c r="AK524" s="65"/>
      <c r="AL524" s="19"/>
      <c r="AM524" s="19"/>
      <c r="AN524" s="19"/>
      <c r="AO524" s="19"/>
      <c r="AP524" s="19"/>
      <c r="AQ524" s="19"/>
      <c r="AT524" s="1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50"/>
      <c r="BF524" s="1"/>
      <c r="BG524" s="39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50"/>
      <c r="BT524" s="1"/>
      <c r="BU524" s="39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50"/>
      <c r="CH524" s="1"/>
      <c r="CI524" s="34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50"/>
      <c r="CV524" s="1"/>
      <c r="CW524" s="11"/>
      <c r="CX524" s="11"/>
      <c r="CY524" s="11"/>
      <c r="CZ524" s="11"/>
      <c r="DA524" s="11"/>
      <c r="DB524" s="11"/>
      <c r="DC524" s="1"/>
      <c r="DD524" s="1"/>
    </row>
    <row r="525" spans="4:110" s="18" customFormat="1" ht="9.75" customHeight="1">
      <c r="D525" s="65"/>
      <c r="E525" s="19"/>
      <c r="F525" s="19"/>
      <c r="G525" s="19"/>
      <c r="H525" s="19"/>
      <c r="I525" s="19"/>
      <c r="J525" s="19"/>
      <c r="P525" s="19"/>
      <c r="Q525" s="19"/>
      <c r="R525" s="19"/>
      <c r="S525" s="19"/>
      <c r="T525" s="19"/>
      <c r="U525" s="19"/>
      <c r="Z525" s="65"/>
      <c r="AA525" s="19"/>
      <c r="AB525" s="19"/>
      <c r="AC525" s="19"/>
      <c r="AD525" s="19"/>
      <c r="AE525" s="19"/>
      <c r="AF525" s="19"/>
      <c r="AK525" s="65"/>
      <c r="AL525" s="19"/>
      <c r="AM525" s="19"/>
      <c r="AN525" s="19"/>
      <c r="AO525" s="19"/>
      <c r="AP525" s="19"/>
      <c r="AQ525" s="19"/>
      <c r="AT525" s="1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50"/>
      <c r="BF525" s="1"/>
      <c r="BG525" s="39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50"/>
      <c r="BT525" s="1"/>
      <c r="BU525" s="39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50"/>
      <c r="CH525" s="1"/>
      <c r="CI525" s="34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50"/>
      <c r="CV525" s="1"/>
      <c r="CW525" s="11"/>
      <c r="CX525" s="11"/>
      <c r="CY525" s="11"/>
      <c r="CZ525" s="11"/>
      <c r="DA525" s="11"/>
      <c r="DB525" s="13"/>
      <c r="DC525" s="1"/>
      <c r="DD525" s="1"/>
      <c r="DE525" s="1"/>
      <c r="DF525" s="1"/>
    </row>
    <row r="526" spans="4:110" s="18" customFormat="1" ht="9.75" customHeight="1">
      <c r="D526" s="65"/>
      <c r="E526" s="19"/>
      <c r="F526" s="19"/>
      <c r="G526" s="19"/>
      <c r="H526" s="19"/>
      <c r="I526" s="19"/>
      <c r="J526" s="19"/>
      <c r="P526" s="19"/>
      <c r="Q526" s="19"/>
      <c r="R526" s="19"/>
      <c r="S526" s="19"/>
      <c r="T526" s="19"/>
      <c r="U526" s="19"/>
      <c r="Z526" s="65"/>
      <c r="AA526" s="19"/>
      <c r="AB526" s="19"/>
      <c r="AC526" s="19"/>
      <c r="AD526" s="19"/>
      <c r="AE526" s="19"/>
      <c r="AF526" s="19"/>
      <c r="AK526" s="65"/>
      <c r="AL526" s="19"/>
      <c r="AM526" s="19"/>
      <c r="AN526" s="19"/>
      <c r="AO526" s="19"/>
      <c r="AP526" s="19"/>
      <c r="AQ526" s="19"/>
      <c r="AT526" s="1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50"/>
      <c r="BF526" s="1"/>
      <c r="BG526" s="39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50"/>
      <c r="BT526" s="1"/>
      <c r="BU526" s="39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50"/>
      <c r="CH526" s="1"/>
      <c r="CI526" s="34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50"/>
      <c r="CV526" s="1"/>
      <c r="CW526" s="11"/>
      <c r="CX526" s="11"/>
      <c r="CY526" s="11"/>
      <c r="CZ526" s="11"/>
      <c r="DA526" s="11"/>
      <c r="DB526" s="11"/>
      <c r="DC526" s="1"/>
      <c r="DD526" s="1"/>
      <c r="DE526" s="1"/>
      <c r="DF526" s="1"/>
    </row>
    <row r="527" spans="4:110" s="18" customFormat="1" ht="9.75" customHeight="1">
      <c r="D527" s="65"/>
      <c r="E527" s="19"/>
      <c r="F527" s="19"/>
      <c r="G527" s="19"/>
      <c r="H527" s="19"/>
      <c r="I527" s="19"/>
      <c r="J527" s="19"/>
      <c r="P527" s="19"/>
      <c r="Q527" s="19"/>
      <c r="R527" s="19"/>
      <c r="S527" s="19"/>
      <c r="T527" s="19"/>
      <c r="U527" s="19"/>
      <c r="Z527" s="65"/>
      <c r="AA527" s="19"/>
      <c r="AB527" s="19"/>
      <c r="AC527" s="19"/>
      <c r="AD527" s="19"/>
      <c r="AE527" s="19"/>
      <c r="AF527" s="19"/>
      <c r="AK527" s="65"/>
      <c r="AL527" s="19"/>
      <c r="AM527" s="19"/>
      <c r="AN527" s="19"/>
      <c r="AO527" s="19"/>
      <c r="AP527" s="19"/>
      <c r="AQ527" s="19"/>
      <c r="AT527" s="1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50"/>
      <c r="BF527" s="1"/>
      <c r="BG527" s="39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50"/>
      <c r="BT527" s="1"/>
      <c r="BU527" s="39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50"/>
      <c r="CH527" s="1"/>
      <c r="CI527" s="34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50"/>
      <c r="CV527" s="1"/>
      <c r="CW527" s="11"/>
      <c r="CX527" s="11"/>
      <c r="CY527" s="11"/>
      <c r="CZ527" s="11"/>
      <c r="DA527" s="11"/>
      <c r="DB527" s="11"/>
      <c r="DE527" s="1"/>
      <c r="DF527" s="1"/>
    </row>
    <row r="528" spans="4:106" s="18" customFormat="1" ht="9.75" customHeight="1">
      <c r="D528" s="65"/>
      <c r="E528" s="19"/>
      <c r="F528" s="19"/>
      <c r="G528" s="19"/>
      <c r="H528" s="19"/>
      <c r="I528" s="19"/>
      <c r="J528" s="19"/>
      <c r="P528" s="19"/>
      <c r="Q528" s="19"/>
      <c r="R528" s="19"/>
      <c r="S528" s="19"/>
      <c r="T528" s="19"/>
      <c r="U528" s="19"/>
      <c r="Z528" s="65"/>
      <c r="AA528" s="19"/>
      <c r="AB528" s="19"/>
      <c r="AC528" s="19"/>
      <c r="AD528" s="19"/>
      <c r="AE528" s="19"/>
      <c r="AF528" s="19"/>
      <c r="AK528" s="65"/>
      <c r="AL528" s="19"/>
      <c r="AM528" s="19"/>
      <c r="AN528" s="19"/>
      <c r="AO528" s="19"/>
      <c r="AP528" s="19"/>
      <c r="AQ528" s="19"/>
      <c r="AT528" s="1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50"/>
      <c r="BF528" s="1"/>
      <c r="BG528" s="39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50"/>
      <c r="BT528" s="1"/>
      <c r="BU528" s="39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50"/>
      <c r="CH528" s="1"/>
      <c r="CI528" s="34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50"/>
      <c r="CV528" s="1"/>
      <c r="CW528" s="11"/>
      <c r="CX528" s="11"/>
      <c r="CY528" s="11"/>
      <c r="CZ528" s="11"/>
      <c r="DA528" s="11"/>
      <c r="DB528" s="11"/>
    </row>
    <row r="529" spans="4:106" s="18" customFormat="1" ht="9.75" customHeight="1">
      <c r="D529" s="65"/>
      <c r="E529" s="19"/>
      <c r="F529" s="19"/>
      <c r="G529" s="19"/>
      <c r="H529" s="19"/>
      <c r="I529" s="19"/>
      <c r="J529" s="19"/>
      <c r="P529" s="19"/>
      <c r="Q529" s="19"/>
      <c r="R529" s="19"/>
      <c r="S529" s="19"/>
      <c r="T529" s="19"/>
      <c r="U529" s="19"/>
      <c r="Z529" s="65"/>
      <c r="AA529" s="19"/>
      <c r="AB529" s="19"/>
      <c r="AC529" s="19"/>
      <c r="AD529" s="19"/>
      <c r="AE529" s="19"/>
      <c r="AF529" s="19"/>
      <c r="AK529" s="65"/>
      <c r="AL529" s="19"/>
      <c r="AM529" s="19"/>
      <c r="AN529" s="19"/>
      <c r="AO529" s="19"/>
      <c r="AP529" s="19"/>
      <c r="AQ529" s="19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50"/>
      <c r="BF529" s="1"/>
      <c r="BG529" s="39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50"/>
      <c r="BT529" s="1"/>
      <c r="BU529" s="39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50"/>
      <c r="CH529" s="1"/>
      <c r="CI529" s="34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50"/>
      <c r="CV529" s="1"/>
      <c r="CW529" s="11"/>
      <c r="CX529" s="11"/>
      <c r="CY529" s="11"/>
      <c r="CZ529" s="11"/>
      <c r="DA529" s="11"/>
      <c r="DB529" s="11"/>
    </row>
    <row r="530" spans="1:110" ht="12.75">
      <c r="A530" s="189" t="s">
        <v>591</v>
      </c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89"/>
      <c r="AD530" s="189"/>
      <c r="AE530" s="189"/>
      <c r="AF530" s="189"/>
      <c r="AG530" s="189"/>
      <c r="AH530" s="189"/>
      <c r="AI530" s="189"/>
      <c r="AJ530" s="189"/>
      <c r="AK530" s="189"/>
      <c r="AL530" s="189"/>
      <c r="AM530" s="189"/>
      <c r="AN530" s="189"/>
      <c r="AO530" s="189"/>
      <c r="AP530" s="189"/>
      <c r="AQ530" s="189"/>
      <c r="AR530" s="189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8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  <c r="BQ530" s="145"/>
      <c r="BR530" s="145"/>
      <c r="BS530" s="148"/>
      <c r="BT530" s="145"/>
      <c r="BU530" s="145"/>
      <c r="BV530" s="145"/>
      <c r="BW530" s="145"/>
      <c r="BX530" s="145"/>
      <c r="BY530" s="145"/>
      <c r="BZ530" s="145"/>
      <c r="CA530" s="145"/>
      <c r="CB530" s="145"/>
      <c r="CC530" s="145"/>
      <c r="CD530" s="145"/>
      <c r="CE530" s="145"/>
      <c r="CF530" s="145"/>
      <c r="CG530" s="148"/>
      <c r="CH530" s="145"/>
      <c r="CI530" s="150"/>
      <c r="CJ530" s="145"/>
      <c r="CK530" s="145"/>
      <c r="CL530" s="145"/>
      <c r="CM530" s="145"/>
      <c r="CN530" s="145"/>
      <c r="CO530" s="145"/>
      <c r="CP530" s="145"/>
      <c r="CQ530" s="145"/>
      <c r="CR530" s="145"/>
      <c r="CS530" s="145"/>
      <c r="CT530" s="145"/>
      <c r="CU530" s="148"/>
      <c r="CV530" s="145"/>
      <c r="CW530" s="11"/>
      <c r="CX530" s="11"/>
      <c r="CY530" s="11"/>
      <c r="CZ530" s="11"/>
      <c r="DA530" s="11"/>
      <c r="DB530" s="11"/>
      <c r="DC530" s="18"/>
      <c r="DD530" s="18"/>
      <c r="DE530" s="18"/>
      <c r="DF530" s="18"/>
    </row>
    <row r="531" spans="1:110" ht="12.75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8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  <c r="BQ531" s="145"/>
      <c r="BR531" s="145"/>
      <c r="BS531" s="148"/>
      <c r="BT531" s="145"/>
      <c r="BU531" s="145"/>
      <c r="BV531" s="145"/>
      <c r="BW531" s="145"/>
      <c r="BX531" s="145"/>
      <c r="BY531" s="145"/>
      <c r="BZ531" s="145"/>
      <c r="CA531" s="145"/>
      <c r="CB531" s="145"/>
      <c r="CC531" s="145"/>
      <c r="CD531" s="145"/>
      <c r="CE531" s="145"/>
      <c r="CF531" s="145"/>
      <c r="CG531" s="148"/>
      <c r="CH531" s="145"/>
      <c r="CI531" s="150"/>
      <c r="CJ531" s="145"/>
      <c r="CK531" s="145"/>
      <c r="CL531" s="145"/>
      <c r="CM531" s="145"/>
      <c r="CN531" s="145"/>
      <c r="CO531" s="145"/>
      <c r="CP531" s="145"/>
      <c r="CQ531" s="145"/>
      <c r="CR531" s="145"/>
      <c r="CS531" s="145"/>
      <c r="CT531" s="145"/>
      <c r="CU531" s="148"/>
      <c r="CV531" s="145"/>
      <c r="CW531" s="11"/>
      <c r="CX531" s="11"/>
      <c r="CY531" s="11"/>
      <c r="CZ531" s="11"/>
      <c r="DA531" s="11"/>
      <c r="DB531" s="11"/>
      <c r="DC531" s="18"/>
      <c r="DD531" s="18"/>
      <c r="DE531" s="18"/>
      <c r="DF531" s="18"/>
    </row>
    <row r="532" spans="1:110" ht="9.75" customHeight="1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189"/>
      <c r="AN532" s="189"/>
      <c r="AO532" s="189"/>
      <c r="AP532" s="189"/>
      <c r="AQ532" s="189"/>
      <c r="AR532" s="189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8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  <c r="BQ532" s="145"/>
      <c r="BR532" s="145"/>
      <c r="BS532" s="148"/>
      <c r="BT532" s="145"/>
      <c r="BU532" s="145"/>
      <c r="BV532" s="145"/>
      <c r="BW532" s="145"/>
      <c r="BX532" s="145"/>
      <c r="BY532" s="145"/>
      <c r="BZ532" s="145"/>
      <c r="CA532" s="145"/>
      <c r="CB532" s="145"/>
      <c r="CC532" s="145"/>
      <c r="CD532" s="145"/>
      <c r="CE532" s="145"/>
      <c r="CF532" s="145"/>
      <c r="CG532" s="148"/>
      <c r="CH532" s="145"/>
      <c r="CI532" s="150"/>
      <c r="CJ532" s="145"/>
      <c r="CK532" s="145"/>
      <c r="CL532" s="145"/>
      <c r="CM532" s="145"/>
      <c r="CN532" s="145"/>
      <c r="CO532" s="145"/>
      <c r="CP532" s="145"/>
      <c r="CQ532" s="145"/>
      <c r="CR532" s="145"/>
      <c r="CS532" s="145"/>
      <c r="CT532" s="145"/>
      <c r="CU532" s="148"/>
      <c r="CV532" s="145"/>
      <c r="CW532" s="11"/>
      <c r="CX532" s="11"/>
      <c r="CY532" s="11"/>
      <c r="CZ532" s="11"/>
      <c r="DA532" s="11"/>
      <c r="DB532" s="11"/>
      <c r="DC532" s="18"/>
      <c r="DD532" s="18"/>
      <c r="DE532" s="18"/>
      <c r="DF532" s="18"/>
    </row>
    <row r="533" spans="4:106" s="18" customFormat="1" ht="9.75" customHeight="1">
      <c r="D533" s="65"/>
      <c r="E533" s="19"/>
      <c r="F533" s="19"/>
      <c r="G533" s="19"/>
      <c r="H533" s="19"/>
      <c r="I533" s="19"/>
      <c r="J533" s="19"/>
      <c r="Q533" s="19"/>
      <c r="R533" s="19"/>
      <c r="S533" s="19"/>
      <c r="T533" s="19"/>
      <c r="U533" s="19"/>
      <c r="V533" s="19"/>
      <c r="AA533" s="65"/>
      <c r="AB533" s="19"/>
      <c r="AC533" s="19"/>
      <c r="AD533" s="19"/>
      <c r="AE533" s="19"/>
      <c r="AF533" s="19"/>
      <c r="AG533" s="19"/>
      <c r="AL533" s="65"/>
      <c r="AM533" s="19"/>
      <c r="AN533" s="19"/>
      <c r="AO533" s="19"/>
      <c r="AP533" s="19"/>
      <c r="AQ533" s="19"/>
      <c r="AR533" s="19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50"/>
      <c r="BF533" s="1"/>
      <c r="BG533" s="39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50"/>
      <c r="BT533" s="1"/>
      <c r="BU533" s="39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50"/>
      <c r="CH533" s="1"/>
      <c r="CI533" s="34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50"/>
      <c r="CV533" s="1"/>
      <c r="CW533" s="11"/>
      <c r="CX533" s="11"/>
      <c r="CY533" s="11"/>
      <c r="CZ533" s="11"/>
      <c r="DA533" s="11"/>
      <c r="DB533" s="11"/>
    </row>
    <row r="534" spans="4:108" s="18" customFormat="1" ht="9.75" customHeight="1">
      <c r="D534" s="65"/>
      <c r="E534" s="19"/>
      <c r="F534" s="19"/>
      <c r="G534" s="19"/>
      <c r="H534" s="19"/>
      <c r="I534" s="19"/>
      <c r="J534" s="19"/>
      <c r="Q534" s="19"/>
      <c r="R534" s="19"/>
      <c r="S534" s="19"/>
      <c r="T534" s="19"/>
      <c r="U534" s="19"/>
      <c r="V534" s="19"/>
      <c r="W534" s="19"/>
      <c r="AB534" s="65"/>
      <c r="AC534" s="19"/>
      <c r="AD534" s="19"/>
      <c r="AE534" s="19"/>
      <c r="AF534" s="19"/>
      <c r="AG534" s="19"/>
      <c r="AH534" s="19"/>
      <c r="AI534" s="19"/>
      <c r="AN534" s="65"/>
      <c r="AO534" s="19"/>
      <c r="AP534" s="19"/>
      <c r="AQ534" s="19"/>
      <c r="AR534" s="19"/>
      <c r="AS534" s="19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50"/>
      <c r="BF534" s="1"/>
      <c r="BG534" s="39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50"/>
      <c r="BT534" s="1"/>
      <c r="BU534" s="39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50"/>
      <c r="CH534" s="1"/>
      <c r="CI534" s="34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50"/>
      <c r="CV534" s="1"/>
      <c r="CW534" s="11"/>
      <c r="CX534" s="11"/>
      <c r="CY534" s="11"/>
      <c r="CZ534" s="11"/>
      <c r="DA534" s="11"/>
      <c r="DB534" s="11"/>
      <c r="DC534" s="11"/>
      <c r="DD534" s="11"/>
    </row>
    <row r="535" spans="4:110" s="18" customFormat="1" ht="9.75" customHeight="1">
      <c r="D535" s="65"/>
      <c r="E535" s="19"/>
      <c r="F535" s="19"/>
      <c r="G535" s="19"/>
      <c r="H535" s="19"/>
      <c r="I535" s="19"/>
      <c r="J535" s="19"/>
      <c r="Q535" s="19"/>
      <c r="R535" s="19"/>
      <c r="S535" s="19"/>
      <c r="T535" s="19"/>
      <c r="U535" s="19"/>
      <c r="V535" s="19"/>
      <c r="W535" s="19"/>
      <c r="AB535" s="65"/>
      <c r="AC535" s="19"/>
      <c r="AD535" s="19"/>
      <c r="AE535" s="19"/>
      <c r="AF535" s="19"/>
      <c r="AG535" s="19"/>
      <c r="AH535" s="19"/>
      <c r="AI535" s="19"/>
      <c r="AN535" s="65"/>
      <c r="AO535" s="19"/>
      <c r="AP535" s="19"/>
      <c r="AQ535" s="19"/>
      <c r="AR535" s="19"/>
      <c r="AS535" s="19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50"/>
      <c r="BF535" s="1"/>
      <c r="BG535" s="39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50"/>
      <c r="BT535" s="1"/>
      <c r="BU535" s="39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50"/>
      <c r="CH535" s="1"/>
      <c r="CI535" s="34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50"/>
      <c r="CV535" s="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</row>
    <row r="536" spans="4:110" s="18" customFormat="1" ht="9.75" customHeight="1">
      <c r="D536" s="151" t="s">
        <v>0</v>
      </c>
      <c r="E536" s="151"/>
      <c r="F536" s="151"/>
      <c r="G536" s="151"/>
      <c r="H536" s="151"/>
      <c r="I536" s="151"/>
      <c r="J536" s="151"/>
      <c r="O536" s="151" t="s">
        <v>1</v>
      </c>
      <c r="P536" s="151"/>
      <c r="Q536" s="151"/>
      <c r="R536" s="151"/>
      <c r="S536" s="151"/>
      <c r="T536" s="151"/>
      <c r="U536" s="151"/>
      <c r="V536" s="19"/>
      <c r="W536" s="19"/>
      <c r="Z536" s="151" t="s">
        <v>2</v>
      </c>
      <c r="AA536" s="151"/>
      <c r="AB536" s="151"/>
      <c r="AC536" s="151"/>
      <c r="AD536" s="151"/>
      <c r="AE536" s="151"/>
      <c r="AF536" s="151"/>
      <c r="AG536" s="19"/>
      <c r="AH536" s="19"/>
      <c r="AI536" s="19"/>
      <c r="AK536" s="151" t="s">
        <v>3</v>
      </c>
      <c r="AL536" s="151"/>
      <c r="AM536" s="151"/>
      <c r="AN536" s="151"/>
      <c r="AO536" s="151"/>
      <c r="AP536" s="151"/>
      <c r="AQ536" s="151"/>
      <c r="AR536" s="19"/>
      <c r="AS536" s="19"/>
      <c r="AT536" s="1"/>
      <c r="AU536" s="151" t="s">
        <v>728</v>
      </c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"/>
      <c r="BH536" s="1"/>
      <c r="BI536" s="151" t="s">
        <v>729</v>
      </c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34"/>
      <c r="BV536" s="34"/>
      <c r="BW536" s="151" t="s">
        <v>730</v>
      </c>
      <c r="BX536" s="151"/>
      <c r="BY536" s="151"/>
      <c r="BZ536" s="151"/>
      <c r="CA536" s="151"/>
      <c r="CB536" s="151"/>
      <c r="CC536" s="151"/>
      <c r="CD536" s="151"/>
      <c r="CE536" s="151"/>
      <c r="CF536" s="151"/>
      <c r="CG536" s="151"/>
      <c r="CH536" s="151"/>
      <c r="CI536" s="27"/>
      <c r="CJ536" s="34"/>
      <c r="CK536" s="151" t="s">
        <v>731</v>
      </c>
      <c r="CL536" s="151"/>
      <c r="CM536" s="151"/>
      <c r="CN536" s="151"/>
      <c r="CO536" s="151"/>
      <c r="CP536" s="151"/>
      <c r="CQ536" s="151"/>
      <c r="CR536" s="151"/>
      <c r="CS536" s="151"/>
      <c r="CT536" s="151"/>
      <c r="CU536" s="151"/>
      <c r="CV536" s="15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</row>
    <row r="537" spans="1:110" s="18" customFormat="1" ht="9.75" customHeight="1">
      <c r="A537" s="1"/>
      <c r="B537" s="1"/>
      <c r="C537" s="1"/>
      <c r="D537" s="151"/>
      <c r="E537" s="151"/>
      <c r="F537" s="151"/>
      <c r="G537" s="151"/>
      <c r="H537" s="151"/>
      <c r="I537" s="151"/>
      <c r="J537" s="151"/>
      <c r="K537" s="3"/>
      <c r="L537" s="3"/>
      <c r="M537" s="1"/>
      <c r="N537" s="1"/>
      <c r="O537" s="151"/>
      <c r="P537" s="151"/>
      <c r="Q537" s="151"/>
      <c r="R537" s="151"/>
      <c r="S537" s="151"/>
      <c r="T537" s="151"/>
      <c r="U537" s="151"/>
      <c r="V537" s="3"/>
      <c r="W537" s="3"/>
      <c r="X537" s="3"/>
      <c r="Y537" s="1"/>
      <c r="Z537" s="151"/>
      <c r="AA537" s="151"/>
      <c r="AB537" s="151"/>
      <c r="AC537" s="151"/>
      <c r="AD537" s="151"/>
      <c r="AE537" s="151"/>
      <c r="AF537" s="151"/>
      <c r="AG537" s="1"/>
      <c r="AH537" s="1"/>
      <c r="AI537" s="1"/>
      <c r="AJ537" s="1"/>
      <c r="AK537" s="151"/>
      <c r="AL537" s="151"/>
      <c r="AM537" s="151"/>
      <c r="AN537" s="151"/>
      <c r="AO537" s="151"/>
      <c r="AP537" s="151"/>
      <c r="AQ537" s="151"/>
      <c r="AR537" s="19"/>
      <c r="AS537" s="19"/>
      <c r="AT537" s="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94"/>
      <c r="BH537" s="94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94"/>
      <c r="BV537" s="94"/>
      <c r="BW537" s="151"/>
      <c r="BX537" s="151"/>
      <c r="BY537" s="151"/>
      <c r="BZ537" s="151"/>
      <c r="CA537" s="151"/>
      <c r="CB537" s="151"/>
      <c r="CC537" s="151"/>
      <c r="CD537" s="151"/>
      <c r="CE537" s="151"/>
      <c r="CF537" s="151"/>
      <c r="CG537" s="151"/>
      <c r="CH537" s="151"/>
      <c r="CI537" s="27"/>
      <c r="CJ537" s="94"/>
      <c r="CK537" s="151"/>
      <c r="CL537" s="151"/>
      <c r="CM537" s="151"/>
      <c r="CN537" s="151"/>
      <c r="CO537" s="151"/>
      <c r="CP537" s="151"/>
      <c r="CQ537" s="151"/>
      <c r="CR537" s="151"/>
      <c r="CS537" s="151"/>
      <c r="CT537" s="151"/>
      <c r="CU537" s="151"/>
      <c r="CV537" s="151"/>
      <c r="CW537" s="11"/>
      <c r="CX537" s="13"/>
      <c r="CY537" s="11"/>
      <c r="CZ537" s="11"/>
      <c r="DA537" s="11"/>
      <c r="DB537" s="11"/>
      <c r="DC537" s="11"/>
      <c r="DD537" s="11"/>
      <c r="DE537" s="11"/>
      <c r="DF537" s="11"/>
    </row>
    <row r="538" spans="1:110" s="18" customFormat="1" ht="9.75" customHeight="1">
      <c r="A538" s="1"/>
      <c r="B538" s="1"/>
      <c r="C538" s="1"/>
      <c r="D538" s="1"/>
      <c r="E538" s="2"/>
      <c r="F538" s="2"/>
      <c r="G538" s="2"/>
      <c r="H538" s="2"/>
      <c r="I538" s="2"/>
      <c r="J538" s="47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47"/>
      <c r="V538" s="1"/>
      <c r="W538" s="1"/>
      <c r="X538" s="1"/>
      <c r="Y538" s="1"/>
      <c r="Z538" s="1"/>
      <c r="AA538" s="2"/>
      <c r="AB538" s="2"/>
      <c r="AC538" s="2"/>
      <c r="AD538" s="2"/>
      <c r="AE538" s="2"/>
      <c r="AF538" s="47"/>
      <c r="AG538" s="1"/>
      <c r="AH538" s="1"/>
      <c r="AI538" s="1"/>
      <c r="AJ538" s="1"/>
      <c r="AK538" s="1"/>
      <c r="AL538" s="2"/>
      <c r="AM538" s="2"/>
      <c r="AN538" s="2"/>
      <c r="AO538" s="2"/>
      <c r="AP538" s="2"/>
      <c r="AQ538" s="47"/>
      <c r="AR538" s="19"/>
      <c r="AS538" s="19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50"/>
      <c r="BF538" s="1"/>
      <c r="BG538" s="39"/>
      <c r="BH538" s="34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50"/>
      <c r="BT538" s="1"/>
      <c r="BU538" s="39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50"/>
      <c r="CH538" s="1"/>
      <c r="CI538" s="27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50"/>
      <c r="CV538" s="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</row>
    <row r="539" spans="4:110" s="18" customFormat="1" ht="32.25" customHeight="1">
      <c r="D539" s="25" t="s">
        <v>4</v>
      </c>
      <c r="E539" s="26" t="s">
        <v>5</v>
      </c>
      <c r="F539" s="26" t="s">
        <v>6</v>
      </c>
      <c r="G539" s="26" t="s">
        <v>7</v>
      </c>
      <c r="H539" s="26" t="s">
        <v>8</v>
      </c>
      <c r="I539" s="26" t="s">
        <v>9</v>
      </c>
      <c r="J539" s="55" t="s">
        <v>10</v>
      </c>
      <c r="O539" s="25" t="s">
        <v>4</v>
      </c>
      <c r="P539" s="26" t="s">
        <v>5</v>
      </c>
      <c r="Q539" s="26" t="s">
        <v>6</v>
      </c>
      <c r="R539" s="26" t="s">
        <v>7</v>
      </c>
      <c r="S539" s="26" t="s">
        <v>8</v>
      </c>
      <c r="T539" s="26" t="s">
        <v>9</v>
      </c>
      <c r="U539" s="55" t="s">
        <v>10</v>
      </c>
      <c r="Z539" s="25" t="s">
        <v>4</v>
      </c>
      <c r="AA539" s="26" t="s">
        <v>11</v>
      </c>
      <c r="AB539" s="26" t="s">
        <v>12</v>
      </c>
      <c r="AC539" s="26" t="s">
        <v>7</v>
      </c>
      <c r="AD539" s="26" t="s">
        <v>8</v>
      </c>
      <c r="AE539" s="26" t="s">
        <v>9</v>
      </c>
      <c r="AF539" s="55" t="s">
        <v>10</v>
      </c>
      <c r="AK539" s="25" t="s">
        <v>4</v>
      </c>
      <c r="AL539" s="26" t="s">
        <v>11</v>
      </c>
      <c r="AM539" s="26" t="s">
        <v>12</v>
      </c>
      <c r="AN539" s="26" t="s">
        <v>7</v>
      </c>
      <c r="AO539" s="26" t="s">
        <v>8</v>
      </c>
      <c r="AP539" s="26" t="s">
        <v>9</v>
      </c>
      <c r="AQ539" s="55" t="s">
        <v>10</v>
      </c>
      <c r="AR539" s="19"/>
      <c r="AS539" s="19"/>
      <c r="AT539" s="1"/>
      <c r="AU539" s="123" t="s">
        <v>699</v>
      </c>
      <c r="AV539" s="2"/>
      <c r="AW539" s="2"/>
      <c r="AX539" s="29"/>
      <c r="AY539" s="29"/>
      <c r="AZ539" s="29"/>
      <c r="BA539" s="29"/>
      <c r="BB539" s="29"/>
      <c r="BC539" s="29"/>
      <c r="BD539" s="2"/>
      <c r="BE539" s="50"/>
      <c r="BF539" s="1"/>
      <c r="BG539" s="39"/>
      <c r="BH539" s="34"/>
      <c r="BI539" s="123" t="s">
        <v>699</v>
      </c>
      <c r="BJ539" s="2"/>
      <c r="BK539" s="2"/>
      <c r="BL539" s="29"/>
      <c r="BM539" s="29"/>
      <c r="BN539" s="29"/>
      <c r="BO539" s="29"/>
      <c r="BP539" s="29"/>
      <c r="BQ539" s="29"/>
      <c r="BR539" s="2"/>
      <c r="BS539" s="50"/>
      <c r="BT539" s="1"/>
      <c r="BU539" s="39"/>
      <c r="BV539" s="1"/>
      <c r="BW539" s="123" t="s">
        <v>699</v>
      </c>
      <c r="BX539" s="2"/>
      <c r="BY539" s="2"/>
      <c r="BZ539" s="29"/>
      <c r="CA539" s="29"/>
      <c r="CB539" s="29"/>
      <c r="CC539" s="29"/>
      <c r="CD539" s="29"/>
      <c r="CE539" s="29"/>
      <c r="CF539" s="2"/>
      <c r="CG539" s="50"/>
      <c r="CH539" s="1"/>
      <c r="CI539" s="27"/>
      <c r="CJ539" s="1"/>
      <c r="CK539" s="123" t="s">
        <v>699</v>
      </c>
      <c r="CL539" s="2"/>
      <c r="CM539" s="2"/>
      <c r="CN539" s="29"/>
      <c r="CO539" s="29"/>
      <c r="CP539" s="29"/>
      <c r="CQ539" s="29"/>
      <c r="CR539" s="29"/>
      <c r="CS539" s="29"/>
      <c r="CT539" s="2"/>
      <c r="CU539" s="50"/>
      <c r="CV539" s="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</row>
    <row r="540" spans="3:99" s="11" customFormat="1" ht="9.75" customHeight="1">
      <c r="C540" s="16"/>
      <c r="D540" s="8" t="s">
        <v>142</v>
      </c>
      <c r="E540" s="10">
        <v>35.7</v>
      </c>
      <c r="F540" s="10" t="s">
        <v>14</v>
      </c>
      <c r="G540" s="10" t="s">
        <v>14</v>
      </c>
      <c r="H540" s="10" t="s">
        <v>14</v>
      </c>
      <c r="I540" s="10" t="s">
        <v>14</v>
      </c>
      <c r="J540" s="74" t="s">
        <v>14</v>
      </c>
      <c r="N540" s="16"/>
      <c r="O540" s="8" t="s">
        <v>187</v>
      </c>
      <c r="P540" s="10">
        <v>92.7</v>
      </c>
      <c r="Q540" s="10">
        <v>95.9</v>
      </c>
      <c r="R540" s="10">
        <v>0</v>
      </c>
      <c r="S540" s="10">
        <v>41.2</v>
      </c>
      <c r="T540" s="10">
        <v>0.3</v>
      </c>
      <c r="U540" s="74">
        <v>0</v>
      </c>
      <c r="Y540" s="16"/>
      <c r="Z540" s="8" t="s">
        <v>160</v>
      </c>
      <c r="AA540" s="10">
        <v>99.7</v>
      </c>
      <c r="AB540" s="10">
        <v>93.9</v>
      </c>
      <c r="AC540" s="10">
        <v>0</v>
      </c>
      <c r="AD540" s="10">
        <v>0</v>
      </c>
      <c r="AE540" s="10">
        <v>0</v>
      </c>
      <c r="AF540" s="74">
        <v>11.1</v>
      </c>
      <c r="AJ540" s="16"/>
      <c r="AK540" s="10" t="s">
        <v>209</v>
      </c>
      <c r="AL540" s="10">
        <v>53.2</v>
      </c>
      <c r="AM540" s="10" t="s">
        <v>14</v>
      </c>
      <c r="AN540" s="10" t="s">
        <v>14</v>
      </c>
      <c r="AO540" s="10" t="s">
        <v>14</v>
      </c>
      <c r="AP540" s="10" t="s">
        <v>14</v>
      </c>
      <c r="AQ540" s="74" t="s">
        <v>14</v>
      </c>
      <c r="AR540" s="15"/>
      <c r="AS540" s="15"/>
      <c r="AU540" s="98" t="s">
        <v>700</v>
      </c>
      <c r="AW540" s="99">
        <v>304</v>
      </c>
      <c r="AZ540" s="100"/>
      <c r="BA540" s="100"/>
      <c r="BB540" s="100"/>
      <c r="BC540" s="100"/>
      <c r="BD540" s="100"/>
      <c r="BE540" s="43"/>
      <c r="BG540" s="43"/>
      <c r="BH540" s="27"/>
      <c r="BI540" s="98" t="s">
        <v>700</v>
      </c>
      <c r="BK540" s="99">
        <v>304</v>
      </c>
      <c r="BN540" s="100"/>
      <c r="BO540" s="100"/>
      <c r="BP540" s="100"/>
      <c r="BQ540" s="100"/>
      <c r="BR540" s="100"/>
      <c r="BS540" s="43"/>
      <c r="BU540" s="43"/>
      <c r="BW540" s="98" t="s">
        <v>700</v>
      </c>
      <c r="BY540" s="99">
        <v>304</v>
      </c>
      <c r="CB540" s="100"/>
      <c r="CC540" s="100"/>
      <c r="CD540" s="100"/>
      <c r="CE540" s="100"/>
      <c r="CF540" s="100"/>
      <c r="CG540" s="43"/>
      <c r="CI540" s="27"/>
      <c r="CK540" s="98" t="s">
        <v>700</v>
      </c>
      <c r="CM540" s="99">
        <v>304</v>
      </c>
      <c r="CP540" s="100"/>
      <c r="CQ540" s="100"/>
      <c r="CR540" s="100"/>
      <c r="CS540" s="100"/>
      <c r="CT540" s="100"/>
      <c r="CU540" s="43"/>
    </row>
    <row r="541" spans="3:99" s="11" customFormat="1" ht="9.75" customHeight="1">
      <c r="C541" s="16"/>
      <c r="D541" s="8" t="s">
        <v>258</v>
      </c>
      <c r="E541" s="10">
        <v>79.5</v>
      </c>
      <c r="F541" s="10" t="s">
        <v>14</v>
      </c>
      <c r="G541" s="10" t="s">
        <v>14</v>
      </c>
      <c r="H541" s="10" t="s">
        <v>14</v>
      </c>
      <c r="I541" s="10" t="s">
        <v>14</v>
      </c>
      <c r="J541" s="74" t="s">
        <v>14</v>
      </c>
      <c r="N541" s="16"/>
      <c r="O541" s="8" t="s">
        <v>15</v>
      </c>
      <c r="P541" s="10">
        <v>99.3</v>
      </c>
      <c r="Q541" s="10">
        <v>100</v>
      </c>
      <c r="R541" s="10">
        <v>100</v>
      </c>
      <c r="S541" s="10">
        <v>100</v>
      </c>
      <c r="T541" s="10">
        <v>0</v>
      </c>
      <c r="U541" s="74">
        <v>0</v>
      </c>
      <c r="Y541" s="16"/>
      <c r="Z541" s="8" t="s">
        <v>100</v>
      </c>
      <c r="AA541" s="10">
        <v>99.3</v>
      </c>
      <c r="AB541" s="10">
        <v>93.9</v>
      </c>
      <c r="AC541" s="10">
        <v>0</v>
      </c>
      <c r="AD541" s="10">
        <v>0</v>
      </c>
      <c r="AE541" s="10">
        <v>0</v>
      </c>
      <c r="AF541" s="74">
        <v>33.3</v>
      </c>
      <c r="AJ541" s="16"/>
      <c r="AK541" s="10" t="s">
        <v>17</v>
      </c>
      <c r="AL541" s="10">
        <v>99</v>
      </c>
      <c r="AM541" s="10">
        <v>100</v>
      </c>
      <c r="AN541" s="10">
        <v>100</v>
      </c>
      <c r="AO541" s="10">
        <v>100</v>
      </c>
      <c r="AP541" s="10">
        <v>0</v>
      </c>
      <c r="AQ541" s="74">
        <v>5.6</v>
      </c>
      <c r="AR541" s="15"/>
      <c r="AS541" s="15"/>
      <c r="AU541" s="98" t="s">
        <v>701</v>
      </c>
      <c r="AW541" s="99">
        <v>18</v>
      </c>
      <c r="AZ541" s="100"/>
      <c r="BA541" s="100"/>
      <c r="BB541" s="100"/>
      <c r="BC541" s="100"/>
      <c r="BD541" s="100"/>
      <c r="BE541" s="43"/>
      <c r="BG541" s="43"/>
      <c r="BH541" s="27"/>
      <c r="BI541" s="98" t="s">
        <v>701</v>
      </c>
      <c r="BK541" s="99">
        <v>18</v>
      </c>
      <c r="BN541" s="100"/>
      <c r="BO541" s="100"/>
      <c r="BP541" s="100"/>
      <c r="BQ541" s="100"/>
      <c r="BR541" s="100"/>
      <c r="BS541" s="43"/>
      <c r="BU541" s="43"/>
      <c r="BW541" s="98" t="s">
        <v>701</v>
      </c>
      <c r="BY541" s="99">
        <v>18</v>
      </c>
      <c r="CB541" s="100"/>
      <c r="CC541" s="100"/>
      <c r="CD541" s="100"/>
      <c r="CE541" s="100"/>
      <c r="CF541" s="100"/>
      <c r="CG541" s="43"/>
      <c r="CI541" s="27"/>
      <c r="CK541" s="98" t="s">
        <v>701</v>
      </c>
      <c r="CM541" s="99">
        <v>18</v>
      </c>
      <c r="CP541" s="100"/>
      <c r="CQ541" s="100"/>
      <c r="CR541" s="100"/>
      <c r="CS541" s="100"/>
      <c r="CT541" s="100"/>
      <c r="CU541" s="43"/>
    </row>
    <row r="542" spans="3:99" s="11" customFormat="1" ht="9.75" customHeight="1">
      <c r="C542" s="16"/>
      <c r="D542" s="8" t="s">
        <v>266</v>
      </c>
      <c r="E542" s="10">
        <v>79.1</v>
      </c>
      <c r="F542" s="10" t="s">
        <v>14</v>
      </c>
      <c r="G542" s="10" t="s">
        <v>14</v>
      </c>
      <c r="H542" s="10" t="s">
        <v>14</v>
      </c>
      <c r="I542" s="10" t="s">
        <v>14</v>
      </c>
      <c r="J542" s="74" t="s">
        <v>14</v>
      </c>
      <c r="N542" s="16"/>
      <c r="O542" s="8" t="s">
        <v>19</v>
      </c>
      <c r="P542" s="10">
        <v>99.7</v>
      </c>
      <c r="Q542" s="10">
        <v>100</v>
      </c>
      <c r="R542" s="10">
        <v>100</v>
      </c>
      <c r="S542" s="10">
        <v>100</v>
      </c>
      <c r="T542" s="10">
        <v>0</v>
      </c>
      <c r="U542" s="74">
        <v>0</v>
      </c>
      <c r="Y542" s="16"/>
      <c r="Z542" s="8" t="s">
        <v>180</v>
      </c>
      <c r="AA542" s="10">
        <v>97.7</v>
      </c>
      <c r="AB542" s="10">
        <v>100</v>
      </c>
      <c r="AC542" s="10">
        <v>2</v>
      </c>
      <c r="AD542" s="10">
        <v>22.2</v>
      </c>
      <c r="AE542" s="10">
        <v>0</v>
      </c>
      <c r="AF542" s="74">
        <v>0</v>
      </c>
      <c r="AJ542" s="16"/>
      <c r="AK542" s="10" t="s">
        <v>45</v>
      </c>
      <c r="AL542" s="10">
        <v>99.3</v>
      </c>
      <c r="AM542" s="10">
        <v>98</v>
      </c>
      <c r="AN542" s="10">
        <v>100</v>
      </c>
      <c r="AO542" s="10">
        <v>100</v>
      </c>
      <c r="AP542" s="10">
        <v>0.7</v>
      </c>
      <c r="AQ542" s="74">
        <v>0</v>
      </c>
      <c r="AR542" s="15"/>
      <c r="AS542" s="15"/>
      <c r="AU542" s="137" t="s">
        <v>702</v>
      </c>
      <c r="AV542" s="98" t="s">
        <v>703</v>
      </c>
      <c r="AW542" s="99">
        <v>34</v>
      </c>
      <c r="AZ542" s="100"/>
      <c r="BA542" s="100"/>
      <c r="BB542" s="100"/>
      <c r="BC542" s="100"/>
      <c r="BD542" s="100"/>
      <c r="BE542" s="43"/>
      <c r="BG542" s="43"/>
      <c r="BH542" s="27"/>
      <c r="BI542" s="137" t="s">
        <v>702</v>
      </c>
      <c r="BJ542" s="98" t="s">
        <v>703</v>
      </c>
      <c r="BK542" s="99">
        <v>36</v>
      </c>
      <c r="BN542" s="100"/>
      <c r="BO542" s="100"/>
      <c r="BP542" s="100"/>
      <c r="BQ542" s="100"/>
      <c r="BR542" s="100"/>
      <c r="BS542" s="43"/>
      <c r="BU542" s="43"/>
      <c r="BW542" s="137" t="s">
        <v>702</v>
      </c>
      <c r="BX542" s="98" t="s">
        <v>703</v>
      </c>
      <c r="BY542" s="99">
        <v>34</v>
      </c>
      <c r="CB542" s="100"/>
      <c r="CC542" s="100"/>
      <c r="CD542" s="100"/>
      <c r="CE542" s="100"/>
      <c r="CF542" s="100"/>
      <c r="CG542" s="43"/>
      <c r="CI542" s="27"/>
      <c r="CK542" s="137" t="s">
        <v>702</v>
      </c>
      <c r="CL542" s="98" t="s">
        <v>703</v>
      </c>
      <c r="CM542" s="99">
        <v>36</v>
      </c>
      <c r="CP542" s="100"/>
      <c r="CQ542" s="100"/>
      <c r="CR542" s="100"/>
      <c r="CS542" s="100"/>
      <c r="CT542" s="100"/>
      <c r="CU542" s="43"/>
    </row>
    <row r="543" spans="3:99" s="11" customFormat="1" ht="11.25">
      <c r="C543" s="16"/>
      <c r="D543" s="8" t="s">
        <v>278</v>
      </c>
      <c r="E543" s="10">
        <v>88.4</v>
      </c>
      <c r="F543" s="10" t="s">
        <v>14</v>
      </c>
      <c r="G543" s="10" t="s">
        <v>14</v>
      </c>
      <c r="H543" s="10" t="s">
        <v>14</v>
      </c>
      <c r="I543" s="10" t="s">
        <v>14</v>
      </c>
      <c r="J543" s="74" t="s">
        <v>14</v>
      </c>
      <c r="N543" s="16"/>
      <c r="O543" s="8" t="s">
        <v>51</v>
      </c>
      <c r="P543" s="10">
        <v>98.4</v>
      </c>
      <c r="Q543" s="10">
        <v>100</v>
      </c>
      <c r="R543" s="10">
        <v>100</v>
      </c>
      <c r="S543" s="10">
        <v>88.9</v>
      </c>
      <c r="T543" s="10">
        <v>0</v>
      </c>
      <c r="U543" s="74">
        <v>12.5</v>
      </c>
      <c r="Y543" s="16"/>
      <c r="Z543" s="8" t="s">
        <v>224</v>
      </c>
      <c r="AA543" s="10">
        <v>99</v>
      </c>
      <c r="AB543" s="10">
        <v>93.9</v>
      </c>
      <c r="AC543" s="10">
        <v>0</v>
      </c>
      <c r="AD543" s="10">
        <v>0</v>
      </c>
      <c r="AE543" s="10">
        <v>0</v>
      </c>
      <c r="AF543" s="74">
        <v>5.6</v>
      </c>
      <c r="AJ543" s="16"/>
      <c r="AK543" s="10" t="s">
        <v>21</v>
      </c>
      <c r="AL543" s="10">
        <v>99.3</v>
      </c>
      <c r="AM543" s="10">
        <v>98</v>
      </c>
      <c r="AN543" s="10">
        <v>100</v>
      </c>
      <c r="AO543" s="10">
        <v>100</v>
      </c>
      <c r="AP543" s="10">
        <v>0</v>
      </c>
      <c r="AQ543" s="74">
        <v>33.3</v>
      </c>
      <c r="AR543" s="15"/>
      <c r="AS543" s="15"/>
      <c r="AU543" s="137"/>
      <c r="AV543" s="98" t="s">
        <v>704</v>
      </c>
      <c r="AW543" s="99">
        <v>2</v>
      </c>
      <c r="AZ543" s="100"/>
      <c r="BA543" s="100"/>
      <c r="BB543" s="100"/>
      <c r="BC543" s="100"/>
      <c r="BD543" s="100"/>
      <c r="BE543" s="43"/>
      <c r="BG543" s="43"/>
      <c r="BH543" s="27"/>
      <c r="BI543" s="137"/>
      <c r="BJ543" s="98" t="s">
        <v>704</v>
      </c>
      <c r="BK543" s="99">
        <v>0</v>
      </c>
      <c r="BN543" s="100"/>
      <c r="BO543" s="100"/>
      <c r="BP543" s="100"/>
      <c r="BQ543" s="100"/>
      <c r="BR543" s="100"/>
      <c r="BS543" s="43"/>
      <c r="BU543" s="43"/>
      <c r="BW543" s="137"/>
      <c r="BX543" s="98" t="s">
        <v>704</v>
      </c>
      <c r="BY543" s="99">
        <v>2</v>
      </c>
      <c r="CB543" s="100"/>
      <c r="CC543" s="100"/>
      <c r="CD543" s="100"/>
      <c r="CE543" s="100"/>
      <c r="CF543" s="100"/>
      <c r="CG543" s="43"/>
      <c r="CI543" s="27"/>
      <c r="CK543" s="137"/>
      <c r="CL543" s="98" t="s">
        <v>704</v>
      </c>
      <c r="CM543" s="99">
        <v>0</v>
      </c>
      <c r="CP543" s="100"/>
      <c r="CQ543" s="100"/>
      <c r="CR543" s="100"/>
      <c r="CS543" s="100"/>
      <c r="CT543" s="100"/>
      <c r="CU543" s="43"/>
    </row>
    <row r="544" spans="3:99" s="11" customFormat="1" ht="11.25">
      <c r="C544" s="16"/>
      <c r="D544" s="8" t="s">
        <v>186</v>
      </c>
      <c r="E544" s="10">
        <v>66.9</v>
      </c>
      <c r="F544" s="10" t="s">
        <v>14</v>
      </c>
      <c r="G544" s="10" t="s">
        <v>14</v>
      </c>
      <c r="H544" s="10" t="s">
        <v>14</v>
      </c>
      <c r="I544" s="10" t="s">
        <v>14</v>
      </c>
      <c r="J544" s="74" t="s">
        <v>14</v>
      </c>
      <c r="N544" s="16"/>
      <c r="O544" s="8" t="s">
        <v>55</v>
      </c>
      <c r="P544" s="10">
        <v>99.3</v>
      </c>
      <c r="Q544" s="10">
        <v>98</v>
      </c>
      <c r="R544" s="10">
        <v>100</v>
      </c>
      <c r="S544" s="10">
        <v>100</v>
      </c>
      <c r="T544" s="10">
        <v>0</v>
      </c>
      <c r="U544" s="74">
        <v>22.2</v>
      </c>
      <c r="Y544" s="16"/>
      <c r="Z544" s="8" t="s">
        <v>188</v>
      </c>
      <c r="AA544" s="10">
        <v>98</v>
      </c>
      <c r="AB544" s="10">
        <v>100</v>
      </c>
      <c r="AC544" s="10">
        <v>2</v>
      </c>
      <c r="AD544" s="10">
        <v>22.2</v>
      </c>
      <c r="AE544" s="10">
        <v>0</v>
      </c>
      <c r="AF544" s="74">
        <v>0</v>
      </c>
      <c r="AJ544" s="16"/>
      <c r="AK544" s="10" t="s">
        <v>121</v>
      </c>
      <c r="AL544" s="10">
        <v>99.7</v>
      </c>
      <c r="AM544" s="10">
        <v>98</v>
      </c>
      <c r="AN544" s="10">
        <v>100</v>
      </c>
      <c r="AO544" s="10">
        <v>100</v>
      </c>
      <c r="AP544" s="10">
        <v>0.7</v>
      </c>
      <c r="AQ544" s="74">
        <v>0</v>
      </c>
      <c r="AR544" s="15"/>
      <c r="AS544" s="15"/>
      <c r="AU544" s="137"/>
      <c r="AV544" s="98" t="s">
        <v>705</v>
      </c>
      <c r="AW544" s="99">
        <v>36</v>
      </c>
      <c r="AZ544" s="15"/>
      <c r="BA544" s="15"/>
      <c r="BB544" s="15"/>
      <c r="BC544" s="15"/>
      <c r="BD544" s="15"/>
      <c r="BE544" s="43"/>
      <c r="BG544" s="43"/>
      <c r="BH544" s="27"/>
      <c r="BI544" s="137"/>
      <c r="BJ544" s="98" t="s">
        <v>705</v>
      </c>
      <c r="BK544" s="99">
        <v>36</v>
      </c>
      <c r="BN544" s="15"/>
      <c r="BO544" s="15"/>
      <c r="BP544" s="15"/>
      <c r="BQ544" s="15"/>
      <c r="BR544" s="15"/>
      <c r="BS544" s="43"/>
      <c r="BU544" s="43"/>
      <c r="BW544" s="137"/>
      <c r="BX544" s="98" t="s">
        <v>705</v>
      </c>
      <c r="BY544" s="99">
        <v>36</v>
      </c>
      <c r="CB544" s="15"/>
      <c r="CC544" s="15"/>
      <c r="CD544" s="15"/>
      <c r="CE544" s="15"/>
      <c r="CF544" s="15"/>
      <c r="CG544" s="43"/>
      <c r="CI544" s="27"/>
      <c r="CK544" s="137"/>
      <c r="CL544" s="98" t="s">
        <v>705</v>
      </c>
      <c r="CM544" s="99">
        <v>36</v>
      </c>
      <c r="CP544" s="15"/>
      <c r="CQ544" s="15"/>
      <c r="CR544" s="15"/>
      <c r="CS544" s="15"/>
      <c r="CT544" s="15"/>
      <c r="CU544" s="43"/>
    </row>
    <row r="545" spans="3:99" s="11" customFormat="1" ht="11.25">
      <c r="C545" s="16"/>
      <c r="D545" s="8" t="s">
        <v>242</v>
      </c>
      <c r="E545" s="10">
        <v>99.7</v>
      </c>
      <c r="F545" s="10">
        <v>67.3</v>
      </c>
      <c r="G545" s="10">
        <v>0</v>
      </c>
      <c r="H545" s="10">
        <v>0</v>
      </c>
      <c r="I545" s="10">
        <v>0</v>
      </c>
      <c r="J545" s="74">
        <v>72.2</v>
      </c>
      <c r="N545" s="16"/>
      <c r="O545" s="8" t="s">
        <v>163</v>
      </c>
      <c r="P545" s="10">
        <v>99.7</v>
      </c>
      <c r="Q545" s="10">
        <v>100</v>
      </c>
      <c r="R545" s="10">
        <v>100</v>
      </c>
      <c r="S545" s="10">
        <v>100</v>
      </c>
      <c r="T545" s="10">
        <v>0</v>
      </c>
      <c r="U545" s="74">
        <v>5.6</v>
      </c>
      <c r="Y545" s="16"/>
      <c r="Z545" s="8" t="s">
        <v>44</v>
      </c>
      <c r="AA545" s="10">
        <v>99.7</v>
      </c>
      <c r="AB545" s="10">
        <v>95.9</v>
      </c>
      <c r="AC545" s="10">
        <v>100</v>
      </c>
      <c r="AD545" s="10">
        <v>100</v>
      </c>
      <c r="AE545" s="10">
        <v>0.3</v>
      </c>
      <c r="AF545" s="74">
        <v>5.6</v>
      </c>
      <c r="AJ545" s="16"/>
      <c r="AK545" s="10" t="s">
        <v>49</v>
      </c>
      <c r="AL545" s="10">
        <v>99</v>
      </c>
      <c r="AM545" s="10">
        <v>100</v>
      </c>
      <c r="AN545" s="10">
        <v>100</v>
      </c>
      <c r="AO545" s="10">
        <v>100</v>
      </c>
      <c r="AP545" s="10">
        <v>0</v>
      </c>
      <c r="AQ545" s="74">
        <v>11.1</v>
      </c>
      <c r="AR545" s="15"/>
      <c r="AS545" s="15"/>
      <c r="AU545" s="137" t="s">
        <v>706</v>
      </c>
      <c r="AV545" s="98" t="s">
        <v>703</v>
      </c>
      <c r="AW545" s="99">
        <v>32</v>
      </c>
      <c r="BE545" s="43"/>
      <c r="BG545" s="43"/>
      <c r="BH545" s="27"/>
      <c r="BI545" s="137" t="s">
        <v>706</v>
      </c>
      <c r="BJ545" s="98" t="s">
        <v>703</v>
      </c>
      <c r="BK545" s="99">
        <v>34</v>
      </c>
      <c r="BS545" s="43"/>
      <c r="BU545" s="43"/>
      <c r="BW545" s="137" t="s">
        <v>706</v>
      </c>
      <c r="BX545" s="98" t="s">
        <v>703</v>
      </c>
      <c r="BY545" s="99">
        <v>32</v>
      </c>
      <c r="CG545" s="43"/>
      <c r="CI545" s="27"/>
      <c r="CK545" s="137" t="s">
        <v>706</v>
      </c>
      <c r="CL545" s="98" t="s">
        <v>703</v>
      </c>
      <c r="CM545" s="99">
        <v>35</v>
      </c>
      <c r="CU545" s="43"/>
    </row>
    <row r="546" spans="3:99" s="11" customFormat="1" ht="11.25">
      <c r="C546" s="16"/>
      <c r="D546" s="8" t="s">
        <v>74</v>
      </c>
      <c r="E546" s="10">
        <v>99.7</v>
      </c>
      <c r="F546" s="10">
        <v>98</v>
      </c>
      <c r="G546" s="10">
        <v>100</v>
      </c>
      <c r="H546" s="10">
        <v>100</v>
      </c>
      <c r="I546" s="10">
        <v>0</v>
      </c>
      <c r="J546" s="74">
        <v>0</v>
      </c>
      <c r="N546" s="16"/>
      <c r="O546" s="8" t="s">
        <v>59</v>
      </c>
      <c r="P546" s="10">
        <v>99.3</v>
      </c>
      <c r="Q546" s="10">
        <v>98</v>
      </c>
      <c r="R546" s="10">
        <v>100</v>
      </c>
      <c r="S546" s="10">
        <v>100</v>
      </c>
      <c r="T546" s="10">
        <v>0</v>
      </c>
      <c r="U546" s="74">
        <v>11.1</v>
      </c>
      <c r="Y546" s="16"/>
      <c r="Z546" s="8" t="s">
        <v>140</v>
      </c>
      <c r="AA546" s="10">
        <v>98.3</v>
      </c>
      <c r="AB546" s="10">
        <v>95.8</v>
      </c>
      <c r="AC546" s="10">
        <v>100</v>
      </c>
      <c r="AD546" s="10">
        <v>100</v>
      </c>
      <c r="AE546" s="10">
        <v>0.3</v>
      </c>
      <c r="AF546" s="74">
        <v>5.6</v>
      </c>
      <c r="AJ546" s="16"/>
      <c r="AK546" s="10" t="s">
        <v>53</v>
      </c>
      <c r="AL546" s="10">
        <v>99.3</v>
      </c>
      <c r="AM546" s="10">
        <v>100</v>
      </c>
      <c r="AN546" s="10">
        <v>100</v>
      </c>
      <c r="AO546" s="10">
        <v>100</v>
      </c>
      <c r="AP546" s="10">
        <v>0.7</v>
      </c>
      <c r="AQ546" s="74">
        <v>0</v>
      </c>
      <c r="AR546" s="15"/>
      <c r="AS546" s="15"/>
      <c r="AU546" s="137"/>
      <c r="AV546" s="98" t="s">
        <v>704</v>
      </c>
      <c r="AW546" s="99">
        <v>4</v>
      </c>
      <c r="BE546" s="43"/>
      <c r="BG546" s="43"/>
      <c r="BH546" s="27"/>
      <c r="BI546" s="137"/>
      <c r="BJ546" s="98" t="s">
        <v>704</v>
      </c>
      <c r="BK546" s="99">
        <v>1</v>
      </c>
      <c r="BS546" s="43"/>
      <c r="BU546" s="43"/>
      <c r="BW546" s="137"/>
      <c r="BX546" s="98" t="s">
        <v>704</v>
      </c>
      <c r="BY546" s="99">
        <v>3</v>
      </c>
      <c r="CG546" s="43"/>
      <c r="CI546" s="27"/>
      <c r="CK546" s="137"/>
      <c r="CL546" s="98" t="s">
        <v>704</v>
      </c>
      <c r="CM546" s="99">
        <v>1</v>
      </c>
      <c r="CU546" s="43"/>
    </row>
    <row r="547" spans="3:99" s="11" customFormat="1" ht="11.25">
      <c r="C547" s="16"/>
      <c r="D547" s="8" t="s">
        <v>78</v>
      </c>
      <c r="E547" s="10">
        <v>99.3</v>
      </c>
      <c r="F547" s="10">
        <v>98</v>
      </c>
      <c r="G547" s="10">
        <v>100</v>
      </c>
      <c r="H547" s="10">
        <v>100</v>
      </c>
      <c r="I547" s="10">
        <v>0.7</v>
      </c>
      <c r="J547" s="74">
        <v>0</v>
      </c>
      <c r="N547" s="16"/>
      <c r="O547" s="8" t="s">
        <v>63</v>
      </c>
      <c r="P547" s="10">
        <v>98.7</v>
      </c>
      <c r="Q547" s="10">
        <v>100</v>
      </c>
      <c r="R547" s="10">
        <v>100</v>
      </c>
      <c r="S547" s="10">
        <v>100</v>
      </c>
      <c r="T547" s="10">
        <v>0</v>
      </c>
      <c r="U547" s="74">
        <v>5.6</v>
      </c>
      <c r="Y547" s="16"/>
      <c r="Z547" s="8" t="s">
        <v>108</v>
      </c>
      <c r="AA547" s="10">
        <v>99.7</v>
      </c>
      <c r="AB547" s="10">
        <v>100</v>
      </c>
      <c r="AC547" s="10">
        <v>100</v>
      </c>
      <c r="AD547" s="10">
        <v>100</v>
      </c>
      <c r="AE547" s="10">
        <v>0</v>
      </c>
      <c r="AF547" s="74">
        <v>5.6</v>
      </c>
      <c r="AJ547" s="16"/>
      <c r="AK547" s="10" t="s">
        <v>57</v>
      </c>
      <c r="AL547" s="10">
        <v>99.3</v>
      </c>
      <c r="AM547" s="10">
        <v>100</v>
      </c>
      <c r="AN547" s="10">
        <v>100</v>
      </c>
      <c r="AO547" s="10">
        <v>100</v>
      </c>
      <c r="AP547" s="10">
        <v>0</v>
      </c>
      <c r="AQ547" s="74">
        <v>16.7</v>
      </c>
      <c r="AR547" s="15"/>
      <c r="AS547" s="15"/>
      <c r="AU547" s="137"/>
      <c r="AV547" s="98" t="s">
        <v>705</v>
      </c>
      <c r="AW547" s="99">
        <v>36</v>
      </c>
      <c r="BE547" s="43"/>
      <c r="BG547" s="43"/>
      <c r="BH547" s="27"/>
      <c r="BI547" s="137"/>
      <c r="BJ547" s="98" t="s">
        <v>705</v>
      </c>
      <c r="BK547" s="99">
        <v>35</v>
      </c>
      <c r="BS547" s="43"/>
      <c r="BU547" s="43"/>
      <c r="BW547" s="137"/>
      <c r="BX547" s="98" t="s">
        <v>705</v>
      </c>
      <c r="BY547" s="99">
        <v>35</v>
      </c>
      <c r="CG547" s="43"/>
      <c r="CI547" s="27"/>
      <c r="CK547" s="137"/>
      <c r="CL547" s="98" t="s">
        <v>705</v>
      </c>
      <c r="CM547" s="99">
        <v>36</v>
      </c>
      <c r="CU547" s="43"/>
    </row>
    <row r="548" spans="3:100" s="11" customFormat="1" ht="12.75">
      <c r="C548" s="16"/>
      <c r="D548" s="8" t="s">
        <v>122</v>
      </c>
      <c r="E548" s="10">
        <v>99.3</v>
      </c>
      <c r="F548" s="10">
        <v>98</v>
      </c>
      <c r="G548" s="10">
        <v>100</v>
      </c>
      <c r="H548" s="10">
        <v>100</v>
      </c>
      <c r="I548" s="10">
        <v>0</v>
      </c>
      <c r="J548" s="74">
        <v>5.6</v>
      </c>
      <c r="N548" s="16"/>
      <c r="O548" s="8" t="s">
        <v>131</v>
      </c>
      <c r="P548" s="10">
        <v>99.7</v>
      </c>
      <c r="Q548" s="10">
        <v>100</v>
      </c>
      <c r="R548" s="10">
        <v>100</v>
      </c>
      <c r="S548" s="10">
        <v>100</v>
      </c>
      <c r="T548" s="10">
        <v>0</v>
      </c>
      <c r="U548" s="74">
        <v>0</v>
      </c>
      <c r="Y548" s="16"/>
      <c r="Z548" s="8" t="s">
        <v>144</v>
      </c>
      <c r="AA548" s="10">
        <v>99.3</v>
      </c>
      <c r="AB548" s="10">
        <v>97.9</v>
      </c>
      <c r="AC548" s="10">
        <v>98</v>
      </c>
      <c r="AD548" s="10">
        <v>100</v>
      </c>
      <c r="AE548" s="10">
        <v>0</v>
      </c>
      <c r="AF548" s="74">
        <v>0</v>
      </c>
      <c r="AJ548" s="16"/>
      <c r="AK548" s="10" t="s">
        <v>61</v>
      </c>
      <c r="AL548" s="10">
        <v>99.7</v>
      </c>
      <c r="AM548" s="10">
        <v>100</v>
      </c>
      <c r="AN548" s="10">
        <v>100</v>
      </c>
      <c r="AO548" s="10">
        <v>100</v>
      </c>
      <c r="AP548" s="10">
        <v>0.7</v>
      </c>
      <c r="AQ548" s="74">
        <v>11.1</v>
      </c>
      <c r="AR548" s="15"/>
      <c r="AS548" s="15"/>
      <c r="AU548" s="127"/>
      <c r="AV548" s="2"/>
      <c r="AW548" s="1"/>
      <c r="AX548" s="1"/>
      <c r="AY548" s="1"/>
      <c r="AZ548" s="1"/>
      <c r="BA548" s="1"/>
      <c r="BB548" s="1"/>
      <c r="BC548" s="1"/>
      <c r="BD548" s="1"/>
      <c r="BE548" s="50"/>
      <c r="BF548" s="1"/>
      <c r="BG548" s="39"/>
      <c r="BH548" s="34"/>
      <c r="BI548" s="127"/>
      <c r="BJ548" s="2"/>
      <c r="BK548" s="1"/>
      <c r="BL548" s="1"/>
      <c r="BM548" s="1"/>
      <c r="BN548" s="1"/>
      <c r="BO548" s="1"/>
      <c r="BP548" s="1"/>
      <c r="BQ548" s="1"/>
      <c r="BR548" s="1"/>
      <c r="BS548" s="50"/>
      <c r="BT548" s="1"/>
      <c r="BU548" s="39"/>
      <c r="BV548" s="1"/>
      <c r="BW548" s="127"/>
      <c r="BX548" s="2"/>
      <c r="BY548" s="1"/>
      <c r="BZ548" s="1"/>
      <c r="CA548" s="1"/>
      <c r="CB548" s="1"/>
      <c r="CC548" s="1"/>
      <c r="CD548" s="1"/>
      <c r="CE548" s="1"/>
      <c r="CF548" s="1"/>
      <c r="CG548" s="50"/>
      <c r="CH548" s="1"/>
      <c r="CI548" s="34"/>
      <c r="CJ548" s="1"/>
      <c r="CK548" s="127"/>
      <c r="CL548" s="2"/>
      <c r="CM548" s="1"/>
      <c r="CN548" s="1"/>
      <c r="CO548" s="1"/>
      <c r="CP548" s="1"/>
      <c r="CQ548" s="1"/>
      <c r="CR548" s="1"/>
      <c r="CS548" s="1"/>
      <c r="CT548" s="1"/>
      <c r="CU548" s="50"/>
      <c r="CV548" s="1"/>
    </row>
    <row r="549" spans="3:100" s="11" customFormat="1" ht="12.75">
      <c r="C549" s="16"/>
      <c r="D549" s="8" t="s">
        <v>126</v>
      </c>
      <c r="E549" s="10">
        <v>98</v>
      </c>
      <c r="F549" s="10">
        <v>100</v>
      </c>
      <c r="G549" s="10">
        <v>100</v>
      </c>
      <c r="H549" s="10">
        <v>100</v>
      </c>
      <c r="I549" s="10">
        <v>0</v>
      </c>
      <c r="J549" s="74">
        <v>0</v>
      </c>
      <c r="N549" s="16"/>
      <c r="O549" s="8" t="s">
        <v>67</v>
      </c>
      <c r="P549" s="10">
        <v>99</v>
      </c>
      <c r="Q549" s="10">
        <v>100</v>
      </c>
      <c r="R549" s="10">
        <v>100</v>
      </c>
      <c r="S549" s="10">
        <v>94.1</v>
      </c>
      <c r="T549" s="10">
        <v>0.7</v>
      </c>
      <c r="U549" s="74">
        <v>12.5</v>
      </c>
      <c r="Y549" s="16"/>
      <c r="Z549" s="8" t="s">
        <v>48</v>
      </c>
      <c r="AA549" s="10">
        <v>100</v>
      </c>
      <c r="AB549" s="10">
        <v>100</v>
      </c>
      <c r="AC549" s="10">
        <v>100</v>
      </c>
      <c r="AD549" s="10">
        <v>100</v>
      </c>
      <c r="AE549" s="10">
        <v>0.7</v>
      </c>
      <c r="AF549" s="74">
        <v>22.2</v>
      </c>
      <c r="AJ549" s="16"/>
      <c r="AK549" s="10" t="s">
        <v>65</v>
      </c>
      <c r="AL549" s="10">
        <v>99</v>
      </c>
      <c r="AM549" s="10">
        <v>100</v>
      </c>
      <c r="AN549" s="10">
        <v>100</v>
      </c>
      <c r="AO549" s="10">
        <v>88.9</v>
      </c>
      <c r="AP549" s="10">
        <v>0</v>
      </c>
      <c r="AQ549" s="74">
        <v>0</v>
      </c>
      <c r="AR549" s="15"/>
      <c r="AS549" s="15"/>
      <c r="AU549" s="127"/>
      <c r="AV549" s="2"/>
      <c r="AW549" s="1"/>
      <c r="AX549" s="1"/>
      <c r="AY549" s="1"/>
      <c r="AZ549" s="1"/>
      <c r="BA549" s="1"/>
      <c r="BB549" s="1"/>
      <c r="BC549" s="1"/>
      <c r="BD549" s="1"/>
      <c r="BE549" s="50"/>
      <c r="BF549" s="1"/>
      <c r="BG549" s="39"/>
      <c r="BH549" s="34"/>
      <c r="BI549" s="127"/>
      <c r="BJ549" s="2"/>
      <c r="BK549" s="1"/>
      <c r="BL549" s="1"/>
      <c r="BM549" s="1"/>
      <c r="BN549" s="1"/>
      <c r="BO549" s="1"/>
      <c r="BP549" s="1"/>
      <c r="BQ549" s="1"/>
      <c r="BR549" s="1"/>
      <c r="BS549" s="50"/>
      <c r="BT549" s="1"/>
      <c r="BU549" s="39"/>
      <c r="BV549" s="1"/>
      <c r="BW549" s="127"/>
      <c r="BX549" s="2"/>
      <c r="BY549" s="1"/>
      <c r="BZ549" s="1"/>
      <c r="CA549" s="1"/>
      <c r="CB549" s="1"/>
      <c r="CC549" s="1"/>
      <c r="CD549" s="1"/>
      <c r="CE549" s="1"/>
      <c r="CF549" s="1"/>
      <c r="CG549" s="50"/>
      <c r="CH549" s="1"/>
      <c r="CI549" s="34"/>
      <c r="CJ549" s="1"/>
      <c r="CK549" s="127"/>
      <c r="CL549" s="2"/>
      <c r="CM549" s="1"/>
      <c r="CN549" s="1"/>
      <c r="CO549" s="1"/>
      <c r="CP549" s="1"/>
      <c r="CQ549" s="1"/>
      <c r="CR549" s="1"/>
      <c r="CS549" s="1"/>
      <c r="CT549" s="1"/>
      <c r="CU549" s="50"/>
      <c r="CV549" s="1"/>
    </row>
    <row r="550" spans="3:100" s="11" customFormat="1" ht="12.75">
      <c r="C550" s="16"/>
      <c r="D550" s="8" t="s">
        <v>13</v>
      </c>
      <c r="E550" s="10">
        <v>99.7</v>
      </c>
      <c r="F550" s="10">
        <v>100</v>
      </c>
      <c r="G550" s="10">
        <v>100</v>
      </c>
      <c r="H550" s="10">
        <v>100</v>
      </c>
      <c r="I550" s="10">
        <v>0</v>
      </c>
      <c r="J550" s="74">
        <v>0</v>
      </c>
      <c r="N550" s="16"/>
      <c r="O550" s="8" t="s">
        <v>135</v>
      </c>
      <c r="P550" s="10">
        <v>99.7</v>
      </c>
      <c r="Q550" s="10">
        <v>98</v>
      </c>
      <c r="R550" s="10">
        <v>100</v>
      </c>
      <c r="S550" s="10">
        <v>100</v>
      </c>
      <c r="T550" s="10">
        <v>0</v>
      </c>
      <c r="U550" s="74">
        <v>16.7</v>
      </c>
      <c r="Y550" s="16"/>
      <c r="Z550" s="8" t="s">
        <v>52</v>
      </c>
      <c r="AA550" s="10">
        <v>99.7</v>
      </c>
      <c r="AB550" s="10">
        <v>100</v>
      </c>
      <c r="AC550" s="10">
        <v>100</v>
      </c>
      <c r="AD550" s="10">
        <v>100</v>
      </c>
      <c r="AE550" s="10">
        <v>0.3</v>
      </c>
      <c r="AF550" s="74">
        <v>5.9</v>
      </c>
      <c r="AJ550" s="16"/>
      <c r="AK550" s="10" t="s">
        <v>153</v>
      </c>
      <c r="AL550" s="10">
        <v>99</v>
      </c>
      <c r="AM550" s="10">
        <v>100</v>
      </c>
      <c r="AN550" s="10">
        <v>100</v>
      </c>
      <c r="AO550" s="10">
        <v>100</v>
      </c>
      <c r="AP550" s="10">
        <v>0.3</v>
      </c>
      <c r="AQ550" s="74">
        <v>5.6</v>
      </c>
      <c r="AR550" s="15"/>
      <c r="AS550" s="15"/>
      <c r="AU550" s="135" t="s">
        <v>709</v>
      </c>
      <c r="AV550" s="136" t="s">
        <v>707</v>
      </c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39"/>
      <c r="BH550" s="34"/>
      <c r="BI550" s="135" t="s">
        <v>709</v>
      </c>
      <c r="BJ550" s="136" t="s">
        <v>707</v>
      </c>
      <c r="BK550" s="136"/>
      <c r="BL550" s="136"/>
      <c r="BM550" s="136"/>
      <c r="BN550" s="136"/>
      <c r="BO550" s="136"/>
      <c r="BP550" s="136"/>
      <c r="BQ550" s="136"/>
      <c r="BR550" s="136"/>
      <c r="BS550" s="136"/>
      <c r="BT550" s="136"/>
      <c r="BU550" s="39"/>
      <c r="BV550" s="1"/>
      <c r="BW550" s="135" t="s">
        <v>709</v>
      </c>
      <c r="BX550" s="136" t="s">
        <v>707</v>
      </c>
      <c r="BY550" s="136"/>
      <c r="BZ550" s="136"/>
      <c r="CA550" s="136"/>
      <c r="CB550" s="136"/>
      <c r="CC550" s="136"/>
      <c r="CD550" s="136"/>
      <c r="CE550" s="136"/>
      <c r="CF550" s="136"/>
      <c r="CG550" s="136"/>
      <c r="CH550" s="136"/>
      <c r="CI550" s="34"/>
      <c r="CJ550" s="1"/>
      <c r="CK550" s="135" t="s">
        <v>709</v>
      </c>
      <c r="CL550" s="136" t="s">
        <v>707</v>
      </c>
      <c r="CM550" s="136"/>
      <c r="CN550" s="136"/>
      <c r="CO550" s="136"/>
      <c r="CP550" s="136"/>
      <c r="CQ550" s="136"/>
      <c r="CR550" s="136"/>
      <c r="CS550" s="136"/>
      <c r="CT550" s="136"/>
      <c r="CU550" s="136"/>
      <c r="CV550" s="136"/>
    </row>
    <row r="551" spans="3:100" s="11" customFormat="1" ht="12.75">
      <c r="C551" s="16"/>
      <c r="D551" s="8" t="s">
        <v>18</v>
      </c>
      <c r="E551" s="10">
        <v>99.7</v>
      </c>
      <c r="F551" s="10">
        <v>100</v>
      </c>
      <c r="G551" s="10">
        <v>100</v>
      </c>
      <c r="H551" s="10">
        <v>100</v>
      </c>
      <c r="I551" s="10">
        <v>0</v>
      </c>
      <c r="J551" s="74">
        <v>5.6</v>
      </c>
      <c r="N551" s="16"/>
      <c r="O551" s="8" t="s">
        <v>71</v>
      </c>
      <c r="P551" s="10">
        <v>99</v>
      </c>
      <c r="Q551" s="10">
        <v>100</v>
      </c>
      <c r="R551" s="10">
        <v>100</v>
      </c>
      <c r="S551" s="10">
        <v>100</v>
      </c>
      <c r="T551" s="10">
        <v>0.7</v>
      </c>
      <c r="U551" s="74">
        <v>5.9</v>
      </c>
      <c r="Y551" s="16"/>
      <c r="Z551" s="8" t="s">
        <v>56</v>
      </c>
      <c r="AA551" s="10">
        <v>98.7</v>
      </c>
      <c r="AB551" s="10">
        <v>100</v>
      </c>
      <c r="AC551" s="10">
        <v>100</v>
      </c>
      <c r="AD551" s="10">
        <v>100</v>
      </c>
      <c r="AE551" s="10">
        <v>0</v>
      </c>
      <c r="AF551" s="74">
        <v>16.7</v>
      </c>
      <c r="AJ551" s="16"/>
      <c r="AK551" s="10" t="s">
        <v>69</v>
      </c>
      <c r="AL551" s="10">
        <v>99.7</v>
      </c>
      <c r="AM551" s="10">
        <v>100</v>
      </c>
      <c r="AN551" s="10">
        <v>100</v>
      </c>
      <c r="AO551" s="10">
        <v>100</v>
      </c>
      <c r="AP551" s="10">
        <v>0</v>
      </c>
      <c r="AQ551" s="74">
        <v>11.1</v>
      </c>
      <c r="AR551" s="15"/>
      <c r="AS551" s="15"/>
      <c r="AU551" s="135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28"/>
      <c r="BH551" s="128"/>
      <c r="BI551" s="135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28"/>
      <c r="BV551" s="1"/>
      <c r="BW551" s="135"/>
      <c r="BX551" s="136"/>
      <c r="BY551" s="136"/>
      <c r="BZ551" s="136"/>
      <c r="CA551" s="136"/>
      <c r="CB551" s="136"/>
      <c r="CC551" s="136"/>
      <c r="CD551" s="136"/>
      <c r="CE551" s="136"/>
      <c r="CF551" s="136"/>
      <c r="CG551" s="136"/>
      <c r="CH551" s="136"/>
      <c r="CI551" s="34"/>
      <c r="CJ551" s="1"/>
      <c r="CK551" s="135"/>
      <c r="CL551" s="136"/>
      <c r="CM551" s="136"/>
      <c r="CN551" s="136"/>
      <c r="CO551" s="136"/>
      <c r="CP551" s="136"/>
      <c r="CQ551" s="136"/>
      <c r="CR551" s="136"/>
      <c r="CS551" s="136"/>
      <c r="CT551" s="136"/>
      <c r="CU551" s="136"/>
      <c r="CV551" s="136"/>
    </row>
    <row r="552" spans="3:100" s="11" customFormat="1" ht="12.75">
      <c r="C552" s="16"/>
      <c r="D552" s="8" t="s">
        <v>130</v>
      </c>
      <c r="E552" s="10">
        <v>99</v>
      </c>
      <c r="F552" s="10">
        <v>98</v>
      </c>
      <c r="G552" s="10">
        <v>100</v>
      </c>
      <c r="H552" s="10">
        <v>100</v>
      </c>
      <c r="I552" s="10">
        <v>0</v>
      </c>
      <c r="J552" s="74">
        <v>33.3</v>
      </c>
      <c r="N552" s="16"/>
      <c r="O552" s="8" t="s">
        <v>75</v>
      </c>
      <c r="P552" s="10">
        <v>99.3</v>
      </c>
      <c r="Q552" s="10">
        <v>100</v>
      </c>
      <c r="R552" s="10">
        <v>100</v>
      </c>
      <c r="S552" s="10">
        <v>100</v>
      </c>
      <c r="T552" s="10">
        <v>0</v>
      </c>
      <c r="U552" s="74">
        <v>16.7</v>
      </c>
      <c r="Y552" s="16"/>
      <c r="Z552" s="8" t="s">
        <v>164</v>
      </c>
      <c r="AA552" s="10">
        <v>99.7</v>
      </c>
      <c r="AB552" s="10">
        <v>100</v>
      </c>
      <c r="AC552" s="10">
        <v>100</v>
      </c>
      <c r="AD552" s="10">
        <v>100</v>
      </c>
      <c r="AE552" s="10">
        <v>0</v>
      </c>
      <c r="AF552" s="74">
        <v>0</v>
      </c>
      <c r="AJ552" s="16"/>
      <c r="AK552" s="10" t="s">
        <v>73</v>
      </c>
      <c r="AL552" s="10">
        <v>99.7</v>
      </c>
      <c r="AM552" s="10">
        <v>95.9</v>
      </c>
      <c r="AN552" s="10">
        <v>100</v>
      </c>
      <c r="AO552" s="10">
        <v>100</v>
      </c>
      <c r="AP552" s="10">
        <v>0</v>
      </c>
      <c r="AQ552" s="74">
        <v>5.6</v>
      </c>
      <c r="AR552" s="15"/>
      <c r="AS552" s="15"/>
      <c r="AU552" s="135"/>
      <c r="AV552" s="157" t="s">
        <v>702</v>
      </c>
      <c r="AW552" s="158"/>
      <c r="AX552" s="159"/>
      <c r="AY552" s="157" t="s">
        <v>706</v>
      </c>
      <c r="AZ552" s="158"/>
      <c r="BA552" s="159"/>
      <c r="BB552" s="157" t="s">
        <v>708</v>
      </c>
      <c r="BC552" s="158"/>
      <c r="BD552" s="159"/>
      <c r="BE552" s="163" t="s">
        <v>716</v>
      </c>
      <c r="BF552" s="155" t="s">
        <v>717</v>
      </c>
      <c r="BG552" s="128"/>
      <c r="BH552" s="128"/>
      <c r="BI552" s="135"/>
      <c r="BJ552" s="157" t="s">
        <v>702</v>
      </c>
      <c r="BK552" s="158"/>
      <c r="BL552" s="159"/>
      <c r="BM552" s="157" t="s">
        <v>706</v>
      </c>
      <c r="BN552" s="158"/>
      <c r="BO552" s="159"/>
      <c r="BP552" s="157" t="s">
        <v>708</v>
      </c>
      <c r="BQ552" s="158"/>
      <c r="BR552" s="159"/>
      <c r="BS552" s="163" t="s">
        <v>716</v>
      </c>
      <c r="BT552" s="155" t="s">
        <v>717</v>
      </c>
      <c r="BU552" s="128"/>
      <c r="BV552" s="1"/>
      <c r="BW552" s="135"/>
      <c r="BX552" s="157" t="s">
        <v>702</v>
      </c>
      <c r="BY552" s="158"/>
      <c r="BZ552" s="159"/>
      <c r="CA552" s="157" t="s">
        <v>706</v>
      </c>
      <c r="CB552" s="158"/>
      <c r="CC552" s="159"/>
      <c r="CD552" s="157" t="s">
        <v>708</v>
      </c>
      <c r="CE552" s="158"/>
      <c r="CF552" s="159"/>
      <c r="CG552" s="163" t="s">
        <v>716</v>
      </c>
      <c r="CH552" s="155" t="s">
        <v>717</v>
      </c>
      <c r="CI552" s="34"/>
      <c r="CJ552" s="1"/>
      <c r="CK552" s="135"/>
      <c r="CL552" s="157" t="s">
        <v>702</v>
      </c>
      <c r="CM552" s="158"/>
      <c r="CN552" s="159"/>
      <c r="CO552" s="157" t="s">
        <v>706</v>
      </c>
      <c r="CP552" s="158"/>
      <c r="CQ552" s="159"/>
      <c r="CR552" s="157" t="s">
        <v>708</v>
      </c>
      <c r="CS552" s="158"/>
      <c r="CT552" s="159"/>
      <c r="CU552" s="163" t="s">
        <v>716</v>
      </c>
      <c r="CV552" s="155" t="s">
        <v>717</v>
      </c>
    </row>
    <row r="553" spans="3:100" s="11" customFormat="1" ht="12.75">
      <c r="C553" s="16"/>
      <c r="D553" s="8" t="s">
        <v>22</v>
      </c>
      <c r="E553" s="10">
        <v>99.3</v>
      </c>
      <c r="F553" s="10">
        <v>100</v>
      </c>
      <c r="G553" s="10">
        <v>100</v>
      </c>
      <c r="H553" s="10">
        <v>100</v>
      </c>
      <c r="I553" s="10">
        <v>0</v>
      </c>
      <c r="J553" s="74">
        <v>0</v>
      </c>
      <c r="N553" s="16"/>
      <c r="O553" s="8" t="s">
        <v>79</v>
      </c>
      <c r="P553" s="10">
        <v>99.3</v>
      </c>
      <c r="Q553" s="10">
        <v>100</v>
      </c>
      <c r="R553" s="10">
        <v>100</v>
      </c>
      <c r="S553" s="10">
        <v>100</v>
      </c>
      <c r="T553" s="10">
        <v>0.7</v>
      </c>
      <c r="U553" s="74">
        <v>17.6</v>
      </c>
      <c r="Y553" s="16"/>
      <c r="Z553" s="8" t="s">
        <v>112</v>
      </c>
      <c r="AA553" s="10">
        <v>99.3</v>
      </c>
      <c r="AB553" s="10">
        <v>100</v>
      </c>
      <c r="AC553" s="10">
        <v>100</v>
      </c>
      <c r="AD553" s="10">
        <v>100</v>
      </c>
      <c r="AE553" s="10">
        <v>0</v>
      </c>
      <c r="AF553" s="74">
        <v>11.1</v>
      </c>
      <c r="AJ553" s="16"/>
      <c r="AK553" s="10" t="s">
        <v>129</v>
      </c>
      <c r="AL553" s="10">
        <v>99.7</v>
      </c>
      <c r="AM553" s="10">
        <v>100</v>
      </c>
      <c r="AN553" s="10">
        <v>100</v>
      </c>
      <c r="AO553" s="10">
        <v>100</v>
      </c>
      <c r="AP553" s="10">
        <v>0</v>
      </c>
      <c r="AQ553" s="74">
        <v>11.1</v>
      </c>
      <c r="AR553" s="15"/>
      <c r="AS553" s="15"/>
      <c r="AU553" s="135"/>
      <c r="AV553" s="160"/>
      <c r="AW553" s="161"/>
      <c r="AX553" s="162"/>
      <c r="AY553" s="160"/>
      <c r="AZ553" s="161"/>
      <c r="BA553" s="162"/>
      <c r="BB553" s="160"/>
      <c r="BC553" s="161"/>
      <c r="BD553" s="162"/>
      <c r="BE553" s="164"/>
      <c r="BF553" s="156"/>
      <c r="BG553" s="34"/>
      <c r="BH553" s="34"/>
      <c r="BI553" s="135"/>
      <c r="BJ553" s="160"/>
      <c r="BK553" s="161"/>
      <c r="BL553" s="162"/>
      <c r="BM553" s="160"/>
      <c r="BN553" s="161"/>
      <c r="BO553" s="162"/>
      <c r="BP553" s="160"/>
      <c r="BQ553" s="161"/>
      <c r="BR553" s="162"/>
      <c r="BS553" s="164"/>
      <c r="BT553" s="156"/>
      <c r="BU553" s="34"/>
      <c r="BV553" s="1"/>
      <c r="BW553" s="135"/>
      <c r="BX553" s="160"/>
      <c r="BY553" s="161"/>
      <c r="BZ553" s="162"/>
      <c r="CA553" s="160"/>
      <c r="CB553" s="161"/>
      <c r="CC553" s="162"/>
      <c r="CD553" s="160"/>
      <c r="CE553" s="161"/>
      <c r="CF553" s="162"/>
      <c r="CG553" s="164"/>
      <c r="CH553" s="156"/>
      <c r="CI553" s="34"/>
      <c r="CJ553" s="1"/>
      <c r="CK553" s="135"/>
      <c r="CL553" s="160"/>
      <c r="CM553" s="161"/>
      <c r="CN553" s="162"/>
      <c r="CO553" s="160"/>
      <c r="CP553" s="161"/>
      <c r="CQ553" s="162"/>
      <c r="CR553" s="160"/>
      <c r="CS553" s="161"/>
      <c r="CT553" s="162"/>
      <c r="CU553" s="164"/>
      <c r="CV553" s="156"/>
    </row>
    <row r="554" spans="3:100" s="11" customFormat="1" ht="12.75">
      <c r="C554" s="16"/>
      <c r="D554" s="8" t="s">
        <v>26</v>
      </c>
      <c r="E554" s="10">
        <v>99.3</v>
      </c>
      <c r="F554" s="10">
        <v>100</v>
      </c>
      <c r="G554" s="10">
        <v>100</v>
      </c>
      <c r="H554" s="10">
        <v>100</v>
      </c>
      <c r="I554" s="10">
        <v>0</v>
      </c>
      <c r="J554" s="74">
        <v>0</v>
      </c>
      <c r="N554" s="16"/>
      <c r="O554" s="8" t="s">
        <v>83</v>
      </c>
      <c r="P554" s="10">
        <v>99.7</v>
      </c>
      <c r="Q554" s="10">
        <v>100</v>
      </c>
      <c r="R554" s="10">
        <v>100</v>
      </c>
      <c r="S554" s="10">
        <v>100</v>
      </c>
      <c r="T554" s="10">
        <v>0.3</v>
      </c>
      <c r="U554" s="74">
        <v>5.6</v>
      </c>
      <c r="Y554" s="16"/>
      <c r="Z554" s="8" t="s">
        <v>168</v>
      </c>
      <c r="AA554" s="10">
        <v>99.7</v>
      </c>
      <c r="AB554" s="10">
        <v>100</v>
      </c>
      <c r="AC554" s="10">
        <v>100</v>
      </c>
      <c r="AD554" s="10">
        <v>100</v>
      </c>
      <c r="AE554" s="10">
        <v>0.7</v>
      </c>
      <c r="AF554" s="74">
        <v>0</v>
      </c>
      <c r="AJ554" s="16"/>
      <c r="AK554" s="10" t="s">
        <v>93</v>
      </c>
      <c r="AL554" s="10">
        <v>99</v>
      </c>
      <c r="AM554" s="10">
        <v>100</v>
      </c>
      <c r="AN554" s="10">
        <v>100</v>
      </c>
      <c r="AO554" s="10">
        <v>100</v>
      </c>
      <c r="AP554" s="10">
        <v>0</v>
      </c>
      <c r="AQ554" s="74">
        <v>5.6</v>
      </c>
      <c r="AR554" s="15"/>
      <c r="AS554" s="15"/>
      <c r="AU554" s="135"/>
      <c r="AV554" s="155" t="s">
        <v>710</v>
      </c>
      <c r="AW554" s="155" t="s">
        <v>711</v>
      </c>
      <c r="AX554" s="155" t="s">
        <v>712</v>
      </c>
      <c r="AY554" s="155" t="s">
        <v>710</v>
      </c>
      <c r="AZ554" s="155" t="s">
        <v>711</v>
      </c>
      <c r="BA554" s="155" t="s">
        <v>712</v>
      </c>
      <c r="BB554" s="155" t="s">
        <v>713</v>
      </c>
      <c r="BC554" s="155" t="s">
        <v>714</v>
      </c>
      <c r="BD554" s="155" t="s">
        <v>715</v>
      </c>
      <c r="BE554" s="164"/>
      <c r="BF554" s="156"/>
      <c r="BG554" s="34"/>
      <c r="BH554" s="34"/>
      <c r="BI554" s="135"/>
      <c r="BJ554" s="155" t="s">
        <v>710</v>
      </c>
      <c r="BK554" s="155" t="s">
        <v>711</v>
      </c>
      <c r="BL554" s="155" t="s">
        <v>712</v>
      </c>
      <c r="BM554" s="155" t="s">
        <v>710</v>
      </c>
      <c r="BN554" s="155" t="s">
        <v>711</v>
      </c>
      <c r="BO554" s="155" t="s">
        <v>712</v>
      </c>
      <c r="BP554" s="155" t="s">
        <v>713</v>
      </c>
      <c r="BQ554" s="155" t="s">
        <v>714</v>
      </c>
      <c r="BR554" s="155" t="s">
        <v>715</v>
      </c>
      <c r="BS554" s="164"/>
      <c r="BT554" s="156"/>
      <c r="BU554" s="34"/>
      <c r="BV554" s="1"/>
      <c r="BW554" s="135"/>
      <c r="BX554" s="155" t="s">
        <v>710</v>
      </c>
      <c r="BY554" s="155" t="s">
        <v>711</v>
      </c>
      <c r="BZ554" s="155" t="s">
        <v>712</v>
      </c>
      <c r="CA554" s="155" t="s">
        <v>710</v>
      </c>
      <c r="CB554" s="155" t="s">
        <v>711</v>
      </c>
      <c r="CC554" s="155" t="s">
        <v>712</v>
      </c>
      <c r="CD554" s="155" t="s">
        <v>713</v>
      </c>
      <c r="CE554" s="155" t="s">
        <v>714</v>
      </c>
      <c r="CF554" s="155" t="s">
        <v>715</v>
      </c>
      <c r="CG554" s="164"/>
      <c r="CH554" s="156"/>
      <c r="CI554" s="39"/>
      <c r="CJ554" s="1"/>
      <c r="CK554" s="135"/>
      <c r="CL554" s="155" t="s">
        <v>710</v>
      </c>
      <c r="CM554" s="155" t="s">
        <v>711</v>
      </c>
      <c r="CN554" s="155" t="s">
        <v>712</v>
      </c>
      <c r="CO554" s="155" t="s">
        <v>710</v>
      </c>
      <c r="CP554" s="155" t="s">
        <v>711</v>
      </c>
      <c r="CQ554" s="155" t="s">
        <v>712</v>
      </c>
      <c r="CR554" s="155" t="s">
        <v>713</v>
      </c>
      <c r="CS554" s="155" t="s">
        <v>714</v>
      </c>
      <c r="CT554" s="155" t="s">
        <v>715</v>
      </c>
      <c r="CU554" s="164"/>
      <c r="CV554" s="156"/>
    </row>
    <row r="555" spans="3:100" s="11" customFormat="1" ht="12.75">
      <c r="C555" s="16"/>
      <c r="D555" s="8" t="s">
        <v>30</v>
      </c>
      <c r="E555" s="10">
        <v>99.7</v>
      </c>
      <c r="F555" s="10">
        <v>100</v>
      </c>
      <c r="G555" s="10">
        <v>100</v>
      </c>
      <c r="H555" s="10">
        <v>100</v>
      </c>
      <c r="I555" s="10">
        <v>0</v>
      </c>
      <c r="J555" s="74">
        <v>16.7</v>
      </c>
      <c r="N555" s="16"/>
      <c r="O555" s="8" t="s">
        <v>23</v>
      </c>
      <c r="P555" s="10">
        <v>99.3</v>
      </c>
      <c r="Q555" s="10">
        <v>100</v>
      </c>
      <c r="R555" s="10">
        <v>100</v>
      </c>
      <c r="S555" s="10">
        <v>100</v>
      </c>
      <c r="T555" s="10">
        <v>0</v>
      </c>
      <c r="U555" s="74">
        <v>5.6</v>
      </c>
      <c r="Y555" s="16"/>
      <c r="Z555" s="8" t="s">
        <v>60</v>
      </c>
      <c r="AA555" s="10">
        <v>98.7</v>
      </c>
      <c r="AB555" s="10">
        <v>100</v>
      </c>
      <c r="AC555" s="10">
        <v>100</v>
      </c>
      <c r="AD555" s="10">
        <v>100</v>
      </c>
      <c r="AE555" s="10">
        <v>1</v>
      </c>
      <c r="AF555" s="74">
        <v>5.6</v>
      </c>
      <c r="AJ555" s="16"/>
      <c r="AK555" s="10" t="s">
        <v>77</v>
      </c>
      <c r="AL555" s="10">
        <v>99.7</v>
      </c>
      <c r="AM555" s="10">
        <v>100</v>
      </c>
      <c r="AN555" s="10">
        <v>100</v>
      </c>
      <c r="AO555" s="10">
        <v>100</v>
      </c>
      <c r="AP555" s="10">
        <v>0</v>
      </c>
      <c r="AQ555" s="74">
        <v>5.6</v>
      </c>
      <c r="AR555" s="15"/>
      <c r="AS555" s="15"/>
      <c r="AU555" s="135"/>
      <c r="AV555" s="156"/>
      <c r="AW555" s="156"/>
      <c r="AX555" s="156"/>
      <c r="AY555" s="156"/>
      <c r="AZ555" s="156"/>
      <c r="BA555" s="156"/>
      <c r="BB555" s="156"/>
      <c r="BC555" s="156"/>
      <c r="BD555" s="156"/>
      <c r="BE555" s="164"/>
      <c r="BF555" s="156"/>
      <c r="BG555" s="34"/>
      <c r="BH555" s="34"/>
      <c r="BI555" s="135"/>
      <c r="BJ555" s="156"/>
      <c r="BK555" s="156"/>
      <c r="BL555" s="156"/>
      <c r="BM555" s="156"/>
      <c r="BN555" s="156"/>
      <c r="BO555" s="156"/>
      <c r="BP555" s="156"/>
      <c r="BQ555" s="156"/>
      <c r="BR555" s="156"/>
      <c r="BS555" s="164"/>
      <c r="BT555" s="156"/>
      <c r="BU555" s="34"/>
      <c r="BV555" s="1"/>
      <c r="BW555" s="135"/>
      <c r="BX555" s="156"/>
      <c r="BY555" s="156"/>
      <c r="BZ555" s="156"/>
      <c r="CA555" s="156"/>
      <c r="CB555" s="156"/>
      <c r="CC555" s="156"/>
      <c r="CD555" s="156"/>
      <c r="CE555" s="156"/>
      <c r="CF555" s="156"/>
      <c r="CG555" s="164"/>
      <c r="CH555" s="156"/>
      <c r="CI555" s="39"/>
      <c r="CJ555" s="1"/>
      <c r="CK555" s="135"/>
      <c r="CL555" s="156"/>
      <c r="CM555" s="156"/>
      <c r="CN555" s="156"/>
      <c r="CO555" s="156"/>
      <c r="CP555" s="156"/>
      <c r="CQ555" s="156"/>
      <c r="CR555" s="156"/>
      <c r="CS555" s="156"/>
      <c r="CT555" s="156"/>
      <c r="CU555" s="164"/>
      <c r="CV555" s="156"/>
    </row>
    <row r="556" spans="3:100" s="11" customFormat="1" ht="12.75">
      <c r="C556" s="16"/>
      <c r="D556" s="8" t="s">
        <v>34</v>
      </c>
      <c r="E556" s="10">
        <v>99.7</v>
      </c>
      <c r="F556" s="10">
        <v>100</v>
      </c>
      <c r="G556" s="10">
        <v>100</v>
      </c>
      <c r="H556" s="10">
        <v>100</v>
      </c>
      <c r="I556" s="10">
        <v>0</v>
      </c>
      <c r="J556" s="74">
        <v>0</v>
      </c>
      <c r="N556" s="16"/>
      <c r="O556" s="8" t="s">
        <v>87</v>
      </c>
      <c r="P556" s="10">
        <v>99.7</v>
      </c>
      <c r="Q556" s="10">
        <v>98</v>
      </c>
      <c r="R556" s="10">
        <v>100</v>
      </c>
      <c r="S556" s="10">
        <v>100</v>
      </c>
      <c r="T556" s="10">
        <v>0</v>
      </c>
      <c r="U556" s="74">
        <v>0</v>
      </c>
      <c r="Y556" s="16"/>
      <c r="Z556" s="8" t="s">
        <v>148</v>
      </c>
      <c r="AA556" s="10">
        <v>99.3</v>
      </c>
      <c r="AB556" s="10">
        <v>100</v>
      </c>
      <c r="AC556" s="10">
        <v>100</v>
      </c>
      <c r="AD556" s="10">
        <v>100</v>
      </c>
      <c r="AE556" s="10">
        <v>0</v>
      </c>
      <c r="AF556" s="74">
        <v>5.6</v>
      </c>
      <c r="AJ556" s="16"/>
      <c r="AK556" s="10" t="s">
        <v>133</v>
      </c>
      <c r="AL556" s="10">
        <v>99.7</v>
      </c>
      <c r="AM556" s="10">
        <v>98</v>
      </c>
      <c r="AN556" s="10">
        <v>100</v>
      </c>
      <c r="AO556" s="10">
        <v>100</v>
      </c>
      <c r="AP556" s="10">
        <v>0</v>
      </c>
      <c r="AQ556" s="74">
        <v>0</v>
      </c>
      <c r="AR556" s="15"/>
      <c r="AS556" s="15"/>
      <c r="AU556" s="135"/>
      <c r="AV556" s="156"/>
      <c r="AW556" s="156"/>
      <c r="AX556" s="156"/>
      <c r="AY556" s="156"/>
      <c r="AZ556" s="156"/>
      <c r="BA556" s="156"/>
      <c r="BB556" s="156"/>
      <c r="BC556" s="156"/>
      <c r="BD556" s="156"/>
      <c r="BE556" s="164"/>
      <c r="BF556" s="156"/>
      <c r="BG556" s="34"/>
      <c r="BH556" s="34"/>
      <c r="BI556" s="135"/>
      <c r="BJ556" s="156"/>
      <c r="BK556" s="156"/>
      <c r="BL556" s="156"/>
      <c r="BM556" s="156"/>
      <c r="BN556" s="156"/>
      <c r="BO556" s="156"/>
      <c r="BP556" s="156"/>
      <c r="BQ556" s="156"/>
      <c r="BR556" s="156"/>
      <c r="BS556" s="164"/>
      <c r="BT556" s="156"/>
      <c r="BU556" s="34"/>
      <c r="BV556" s="1"/>
      <c r="BW556" s="135"/>
      <c r="BX556" s="156"/>
      <c r="BY556" s="156"/>
      <c r="BZ556" s="156"/>
      <c r="CA556" s="156"/>
      <c r="CB556" s="156"/>
      <c r="CC556" s="156"/>
      <c r="CD556" s="156"/>
      <c r="CE556" s="156"/>
      <c r="CF556" s="156"/>
      <c r="CG556" s="164"/>
      <c r="CH556" s="156"/>
      <c r="CI556" s="34"/>
      <c r="CJ556" s="1"/>
      <c r="CK556" s="135"/>
      <c r="CL556" s="156"/>
      <c r="CM556" s="156"/>
      <c r="CN556" s="156"/>
      <c r="CO556" s="156"/>
      <c r="CP556" s="156"/>
      <c r="CQ556" s="156"/>
      <c r="CR556" s="156"/>
      <c r="CS556" s="156"/>
      <c r="CT556" s="156"/>
      <c r="CU556" s="164"/>
      <c r="CV556" s="156"/>
    </row>
    <row r="557" spans="3:100" s="11" customFormat="1" ht="12.75">
      <c r="C557" s="16"/>
      <c r="D557" s="8" t="s">
        <v>38</v>
      </c>
      <c r="E557" s="10">
        <v>99.7</v>
      </c>
      <c r="F557" s="10">
        <v>100</v>
      </c>
      <c r="G557" s="10">
        <v>100</v>
      </c>
      <c r="H557" s="10">
        <v>100</v>
      </c>
      <c r="I557" s="10">
        <v>0</v>
      </c>
      <c r="J557" s="74">
        <v>5.6</v>
      </c>
      <c r="N557" s="16"/>
      <c r="O557" s="8" t="s">
        <v>91</v>
      </c>
      <c r="P557" s="10">
        <v>99.7</v>
      </c>
      <c r="Q557" s="10">
        <v>100</v>
      </c>
      <c r="R557" s="10">
        <v>100</v>
      </c>
      <c r="S557" s="10">
        <v>100</v>
      </c>
      <c r="T557" s="10">
        <v>0</v>
      </c>
      <c r="U557" s="74">
        <v>38.9</v>
      </c>
      <c r="Y557" s="16"/>
      <c r="Z557" s="8" t="s">
        <v>64</v>
      </c>
      <c r="AA557" s="10">
        <v>99.7</v>
      </c>
      <c r="AB557" s="10">
        <v>100</v>
      </c>
      <c r="AC557" s="10">
        <v>100</v>
      </c>
      <c r="AD557" s="10">
        <v>100</v>
      </c>
      <c r="AE557" s="10">
        <v>0</v>
      </c>
      <c r="AF557" s="74">
        <v>11.1</v>
      </c>
      <c r="AJ557" s="16"/>
      <c r="AK557" s="10" t="s">
        <v>157</v>
      </c>
      <c r="AL557" s="10">
        <v>99.7</v>
      </c>
      <c r="AM557" s="10">
        <v>98</v>
      </c>
      <c r="AN557" s="10">
        <v>100</v>
      </c>
      <c r="AO557" s="10">
        <v>100</v>
      </c>
      <c r="AP557" s="10">
        <v>0</v>
      </c>
      <c r="AQ557" s="74">
        <v>0</v>
      </c>
      <c r="AR557" s="15"/>
      <c r="AS557" s="15"/>
      <c r="AU557" s="135"/>
      <c r="AV557" s="156"/>
      <c r="AW557" s="156"/>
      <c r="AX557" s="156"/>
      <c r="AY557" s="156"/>
      <c r="AZ557" s="156"/>
      <c r="BA557" s="156"/>
      <c r="BB557" s="156"/>
      <c r="BC557" s="156"/>
      <c r="BD557" s="156"/>
      <c r="BE557" s="164"/>
      <c r="BF557" s="156"/>
      <c r="BG557" s="34"/>
      <c r="BH557" s="34"/>
      <c r="BI557" s="135"/>
      <c r="BJ557" s="156"/>
      <c r="BK557" s="156"/>
      <c r="BL557" s="156"/>
      <c r="BM557" s="156"/>
      <c r="BN557" s="156"/>
      <c r="BO557" s="156"/>
      <c r="BP557" s="156"/>
      <c r="BQ557" s="156"/>
      <c r="BR557" s="156"/>
      <c r="BS557" s="164"/>
      <c r="BT557" s="156"/>
      <c r="BU557" s="34"/>
      <c r="BV557" s="1"/>
      <c r="BW557" s="135"/>
      <c r="BX557" s="156"/>
      <c r="BY557" s="156"/>
      <c r="BZ557" s="156"/>
      <c r="CA557" s="156"/>
      <c r="CB557" s="156"/>
      <c r="CC557" s="156"/>
      <c r="CD557" s="156"/>
      <c r="CE557" s="156"/>
      <c r="CF557" s="156"/>
      <c r="CG557" s="164"/>
      <c r="CH557" s="156"/>
      <c r="CI557" s="34"/>
      <c r="CJ557" s="1"/>
      <c r="CK557" s="135"/>
      <c r="CL557" s="156"/>
      <c r="CM557" s="156"/>
      <c r="CN557" s="156"/>
      <c r="CO557" s="156"/>
      <c r="CP557" s="156"/>
      <c r="CQ557" s="156"/>
      <c r="CR557" s="156"/>
      <c r="CS557" s="156"/>
      <c r="CT557" s="156"/>
      <c r="CU557" s="164"/>
      <c r="CV557" s="156"/>
    </row>
    <row r="558" spans="3:100" s="11" customFormat="1" ht="12.75">
      <c r="C558" s="16"/>
      <c r="D558" s="8" t="s">
        <v>82</v>
      </c>
      <c r="E558" s="10">
        <v>99.7</v>
      </c>
      <c r="F558" s="10">
        <v>98</v>
      </c>
      <c r="G558" s="10">
        <v>100</v>
      </c>
      <c r="H558" s="10">
        <v>100</v>
      </c>
      <c r="I558" s="10">
        <v>0</v>
      </c>
      <c r="J558" s="74">
        <v>0</v>
      </c>
      <c r="N558" s="16"/>
      <c r="O558" s="8" t="s">
        <v>155</v>
      </c>
      <c r="P558" s="10">
        <v>99.3</v>
      </c>
      <c r="Q558" s="10">
        <v>100</v>
      </c>
      <c r="R558" s="10">
        <v>100</v>
      </c>
      <c r="S558" s="10">
        <v>100</v>
      </c>
      <c r="T558" s="10">
        <v>0</v>
      </c>
      <c r="U558" s="74">
        <v>0</v>
      </c>
      <c r="Y558" s="16"/>
      <c r="Z558" s="8" t="s">
        <v>116</v>
      </c>
      <c r="AA558" s="10">
        <v>99.7</v>
      </c>
      <c r="AB558" s="10">
        <v>100</v>
      </c>
      <c r="AC558" s="10">
        <v>100</v>
      </c>
      <c r="AD558" s="10">
        <v>100</v>
      </c>
      <c r="AE558" s="10">
        <v>0.3</v>
      </c>
      <c r="AF558" s="74">
        <v>11.1</v>
      </c>
      <c r="AJ558" s="16"/>
      <c r="AK558" s="10" t="s">
        <v>97</v>
      </c>
      <c r="AL558" s="10">
        <v>99.7</v>
      </c>
      <c r="AM558" s="10">
        <v>100</v>
      </c>
      <c r="AN558" s="10">
        <v>100</v>
      </c>
      <c r="AO558" s="10">
        <v>100</v>
      </c>
      <c r="AP558" s="10">
        <v>0</v>
      </c>
      <c r="AQ558" s="74">
        <v>0</v>
      </c>
      <c r="AR558" s="15"/>
      <c r="AS558" s="15"/>
      <c r="AU558" s="135"/>
      <c r="AV558" s="168"/>
      <c r="AW558" s="168"/>
      <c r="AX558" s="168"/>
      <c r="AY558" s="168"/>
      <c r="AZ558" s="168"/>
      <c r="BA558" s="168"/>
      <c r="BB558" s="168"/>
      <c r="BC558" s="168"/>
      <c r="BD558" s="168"/>
      <c r="BE558" s="169"/>
      <c r="BF558" s="168"/>
      <c r="BG558" s="79"/>
      <c r="BH558" s="79"/>
      <c r="BI558" s="135"/>
      <c r="BJ558" s="168"/>
      <c r="BK558" s="168"/>
      <c r="BL558" s="168"/>
      <c r="BM558" s="168"/>
      <c r="BN558" s="168"/>
      <c r="BO558" s="168"/>
      <c r="BP558" s="168"/>
      <c r="BQ558" s="168"/>
      <c r="BR558" s="168"/>
      <c r="BS558" s="169"/>
      <c r="BT558" s="168"/>
      <c r="BU558" s="79"/>
      <c r="BV558" s="1"/>
      <c r="BW558" s="135"/>
      <c r="BX558" s="168"/>
      <c r="BY558" s="168"/>
      <c r="BZ558" s="168"/>
      <c r="CA558" s="168"/>
      <c r="CB558" s="168"/>
      <c r="CC558" s="168"/>
      <c r="CD558" s="168"/>
      <c r="CE558" s="168"/>
      <c r="CF558" s="168"/>
      <c r="CG558" s="169"/>
      <c r="CH558" s="168"/>
      <c r="CI558" s="1"/>
      <c r="CJ558" s="1"/>
      <c r="CK558" s="135"/>
      <c r="CL558" s="168"/>
      <c r="CM558" s="168"/>
      <c r="CN558" s="168"/>
      <c r="CO558" s="168"/>
      <c r="CP558" s="168"/>
      <c r="CQ558" s="168"/>
      <c r="CR558" s="168"/>
      <c r="CS558" s="168"/>
      <c r="CT558" s="168"/>
      <c r="CU558" s="169"/>
      <c r="CV558" s="168"/>
    </row>
    <row r="559" spans="3:106" s="11" customFormat="1" ht="12.75">
      <c r="C559" s="16"/>
      <c r="D559" s="8" t="s">
        <v>86</v>
      </c>
      <c r="E559" s="10">
        <v>99.3</v>
      </c>
      <c r="F559" s="10">
        <v>100</v>
      </c>
      <c r="G559" s="10">
        <v>100</v>
      </c>
      <c r="H559" s="10">
        <v>100</v>
      </c>
      <c r="I559" s="10">
        <v>1</v>
      </c>
      <c r="J559" s="74">
        <v>11.8</v>
      </c>
      <c r="N559" s="16"/>
      <c r="O559" s="8" t="s">
        <v>159</v>
      </c>
      <c r="P559" s="10">
        <v>99.3</v>
      </c>
      <c r="Q559" s="10">
        <v>100</v>
      </c>
      <c r="R559" s="10">
        <v>100</v>
      </c>
      <c r="S559" s="10">
        <v>100</v>
      </c>
      <c r="T559" s="10">
        <v>1.3</v>
      </c>
      <c r="U559" s="74">
        <v>0</v>
      </c>
      <c r="Y559" s="16"/>
      <c r="Z559" s="8" t="s">
        <v>68</v>
      </c>
      <c r="AA559" s="10">
        <v>99.3</v>
      </c>
      <c r="AB559" s="10">
        <v>100</v>
      </c>
      <c r="AC559" s="10">
        <v>100</v>
      </c>
      <c r="AD559" s="10">
        <v>100</v>
      </c>
      <c r="AE559" s="10">
        <v>0.7</v>
      </c>
      <c r="AF559" s="74">
        <v>0</v>
      </c>
      <c r="AJ559" s="16"/>
      <c r="AK559" s="10" t="s">
        <v>25</v>
      </c>
      <c r="AL559" s="10">
        <v>99.7</v>
      </c>
      <c r="AM559" s="10">
        <v>100</v>
      </c>
      <c r="AN559" s="10">
        <v>100</v>
      </c>
      <c r="AO559" s="10">
        <v>100</v>
      </c>
      <c r="AP559" s="10">
        <v>0.3</v>
      </c>
      <c r="AQ559" s="74">
        <v>5.6</v>
      </c>
      <c r="AR559" s="15"/>
      <c r="AS559" s="15"/>
      <c r="AT559" s="1"/>
      <c r="AU559" s="30">
        <v>28</v>
      </c>
      <c r="AV559" s="30">
        <v>0</v>
      </c>
      <c r="AW559" s="30">
        <v>34</v>
      </c>
      <c r="AX559" s="35">
        <v>0</v>
      </c>
      <c r="AY559" s="30">
        <v>19</v>
      </c>
      <c r="AZ559" s="30">
        <v>31</v>
      </c>
      <c r="BA559" s="30">
        <v>61.3</v>
      </c>
      <c r="BB559" s="30">
        <v>19</v>
      </c>
      <c r="BC559" s="30">
        <v>65</v>
      </c>
      <c r="BD559" s="117">
        <v>29.2</v>
      </c>
      <c r="BE559" s="138">
        <v>1.14531314040433E-08</v>
      </c>
      <c r="BF559" s="167">
        <v>0</v>
      </c>
      <c r="BG559" s="103"/>
      <c r="BH559" s="103"/>
      <c r="BI559" s="30">
        <v>28</v>
      </c>
      <c r="BJ559" s="30">
        <v>1</v>
      </c>
      <c r="BK559" s="30">
        <v>36</v>
      </c>
      <c r="BL559" s="30">
        <v>2.8</v>
      </c>
      <c r="BM559" s="30">
        <v>10</v>
      </c>
      <c r="BN559" s="30">
        <v>34</v>
      </c>
      <c r="BO559" s="30">
        <v>29.4</v>
      </c>
      <c r="BP559" s="30">
        <v>11</v>
      </c>
      <c r="BQ559" s="30">
        <v>70</v>
      </c>
      <c r="BR559" s="30">
        <v>15.7</v>
      </c>
      <c r="BS559" s="121">
        <v>0.00259146179295965</v>
      </c>
      <c r="BT559" s="167">
        <v>4.6E-05</v>
      </c>
      <c r="BU559" s="103"/>
      <c r="BW559" s="30">
        <v>28</v>
      </c>
      <c r="BX559" s="30">
        <v>1</v>
      </c>
      <c r="BY559" s="30">
        <v>34</v>
      </c>
      <c r="BZ559" s="30">
        <v>2.9</v>
      </c>
      <c r="CA559" s="30">
        <v>0</v>
      </c>
      <c r="CB559" s="30">
        <v>32</v>
      </c>
      <c r="CC559" s="30">
        <v>0</v>
      </c>
      <c r="CD559" s="30">
        <v>1</v>
      </c>
      <c r="CE559" s="30">
        <v>66</v>
      </c>
      <c r="CF559" s="30">
        <v>1.5</v>
      </c>
      <c r="CG559" s="121">
        <v>1</v>
      </c>
      <c r="CH559" s="167">
        <v>0.438573</v>
      </c>
      <c r="CI559" s="39"/>
      <c r="CK559" s="30">
        <v>28</v>
      </c>
      <c r="CL559" s="30">
        <v>0</v>
      </c>
      <c r="CM559" s="30">
        <v>36</v>
      </c>
      <c r="CN559" s="30">
        <v>0</v>
      </c>
      <c r="CO559" s="30">
        <v>5</v>
      </c>
      <c r="CP559" s="30">
        <v>35</v>
      </c>
      <c r="CQ559" s="30">
        <v>14.3</v>
      </c>
      <c r="CR559" s="30">
        <v>5</v>
      </c>
      <c r="CS559" s="30">
        <v>71</v>
      </c>
      <c r="CT559" s="30">
        <v>7</v>
      </c>
      <c r="CU559" s="121">
        <v>0.0249335075997843</v>
      </c>
      <c r="CV559" s="167">
        <v>0.001503</v>
      </c>
      <c r="DB559" s="18"/>
    </row>
    <row r="560" spans="3:106" s="11" customFormat="1" ht="12.75">
      <c r="C560" s="16"/>
      <c r="D560" s="8" t="s">
        <v>90</v>
      </c>
      <c r="E560" s="10">
        <v>99.3</v>
      </c>
      <c r="F560" s="10">
        <v>100</v>
      </c>
      <c r="G560" s="10">
        <v>100</v>
      </c>
      <c r="H560" s="10">
        <v>100</v>
      </c>
      <c r="I560" s="10">
        <v>0</v>
      </c>
      <c r="J560" s="74">
        <v>0</v>
      </c>
      <c r="N560" s="16"/>
      <c r="O560" s="8" t="s">
        <v>167</v>
      </c>
      <c r="P560" s="10">
        <v>98.7</v>
      </c>
      <c r="Q560" s="10">
        <v>100</v>
      </c>
      <c r="R560" s="10">
        <v>100</v>
      </c>
      <c r="S560" s="10">
        <v>100</v>
      </c>
      <c r="T560" s="10">
        <v>0.7</v>
      </c>
      <c r="U560" s="74">
        <v>6.2</v>
      </c>
      <c r="Y560" s="16"/>
      <c r="Z560" s="8" t="s">
        <v>72</v>
      </c>
      <c r="AA560" s="10">
        <v>99.7</v>
      </c>
      <c r="AB560" s="10">
        <v>95.9</v>
      </c>
      <c r="AC560" s="10">
        <v>100</v>
      </c>
      <c r="AD560" s="10">
        <v>100</v>
      </c>
      <c r="AE560" s="10">
        <v>0</v>
      </c>
      <c r="AF560" s="74">
        <v>16.7</v>
      </c>
      <c r="AJ560" s="16"/>
      <c r="AK560" s="10" t="s">
        <v>101</v>
      </c>
      <c r="AL560" s="10">
        <v>99.3</v>
      </c>
      <c r="AM560" s="10">
        <v>100</v>
      </c>
      <c r="AN560" s="10">
        <v>100</v>
      </c>
      <c r="AO560" s="10">
        <v>100</v>
      </c>
      <c r="AP560" s="10">
        <v>0</v>
      </c>
      <c r="AQ560" s="74">
        <v>0</v>
      </c>
      <c r="AR560" s="15"/>
      <c r="AS560" s="15"/>
      <c r="AU560" s="30">
        <v>77</v>
      </c>
      <c r="AV560" s="30">
        <v>0</v>
      </c>
      <c r="AW560" s="30">
        <v>34</v>
      </c>
      <c r="AX560" s="35">
        <v>0</v>
      </c>
      <c r="AY560" s="30">
        <v>24</v>
      </c>
      <c r="AZ560" s="30">
        <v>32</v>
      </c>
      <c r="BA560" s="30">
        <v>75</v>
      </c>
      <c r="BB560" s="30">
        <v>24</v>
      </c>
      <c r="BC560" s="30">
        <v>66</v>
      </c>
      <c r="BD560" s="117">
        <v>36.4</v>
      </c>
      <c r="BE560" s="138">
        <v>1.68443884975359E-11</v>
      </c>
      <c r="BF560" s="167"/>
      <c r="BG560" s="107"/>
      <c r="BH560" s="102"/>
      <c r="BI560" s="30">
        <v>77</v>
      </c>
      <c r="BJ560" s="30">
        <v>4</v>
      </c>
      <c r="BK560" s="30">
        <v>36</v>
      </c>
      <c r="BL560" s="30">
        <v>11.1</v>
      </c>
      <c r="BM560" s="30">
        <v>12</v>
      </c>
      <c r="BN560" s="30">
        <v>33</v>
      </c>
      <c r="BO560" s="30">
        <v>36.4</v>
      </c>
      <c r="BP560" s="30">
        <v>16</v>
      </c>
      <c r="BQ560" s="30">
        <v>69</v>
      </c>
      <c r="BR560" s="30">
        <v>23.2</v>
      </c>
      <c r="BS560" s="121">
        <v>0.0210904146909592</v>
      </c>
      <c r="BT560" s="167"/>
      <c r="BU560" s="111"/>
      <c r="BW560" s="30">
        <v>77</v>
      </c>
      <c r="BX560" s="30">
        <v>2</v>
      </c>
      <c r="BY560" s="30">
        <v>34</v>
      </c>
      <c r="BZ560" s="30">
        <v>5.9</v>
      </c>
      <c r="CA560" s="30">
        <v>0</v>
      </c>
      <c r="CB560" s="30">
        <v>32</v>
      </c>
      <c r="CC560" s="30">
        <v>0</v>
      </c>
      <c r="CD560" s="30">
        <v>2</v>
      </c>
      <c r="CE560" s="30">
        <v>66</v>
      </c>
      <c r="CF560" s="30">
        <v>3</v>
      </c>
      <c r="CG560" s="121">
        <v>0.492773892773893</v>
      </c>
      <c r="CH560" s="167"/>
      <c r="CI560" s="39"/>
      <c r="CK560" s="30">
        <v>77</v>
      </c>
      <c r="CL560" s="30">
        <v>2</v>
      </c>
      <c r="CM560" s="30">
        <v>36</v>
      </c>
      <c r="CN560" s="30">
        <v>5.6</v>
      </c>
      <c r="CO560" s="30">
        <v>8</v>
      </c>
      <c r="CP560" s="30">
        <v>34</v>
      </c>
      <c r="CQ560" s="30">
        <v>23.5</v>
      </c>
      <c r="CR560" s="30">
        <v>10</v>
      </c>
      <c r="CS560" s="30">
        <v>70</v>
      </c>
      <c r="CT560" s="30">
        <v>14.3</v>
      </c>
      <c r="CU560" s="121">
        <v>0.0426333435078023</v>
      </c>
      <c r="CV560" s="167"/>
      <c r="CW560" s="18"/>
      <c r="CY560" s="18"/>
      <c r="CZ560" s="18"/>
      <c r="DB560" s="18"/>
    </row>
    <row r="561" spans="3:106" s="11" customFormat="1" ht="12.75">
      <c r="C561" s="16"/>
      <c r="D561" s="8" t="s">
        <v>134</v>
      </c>
      <c r="E561" s="10">
        <v>99.7</v>
      </c>
      <c r="F561" s="10">
        <v>98</v>
      </c>
      <c r="G561" s="10">
        <v>100</v>
      </c>
      <c r="H561" s="10">
        <v>100</v>
      </c>
      <c r="I561" s="10">
        <v>0</v>
      </c>
      <c r="J561" s="74">
        <v>0</v>
      </c>
      <c r="N561" s="16"/>
      <c r="O561" s="8" t="s">
        <v>151</v>
      </c>
      <c r="P561" s="10">
        <v>99.7</v>
      </c>
      <c r="Q561" s="10">
        <v>100</v>
      </c>
      <c r="R561" s="10">
        <v>100</v>
      </c>
      <c r="S561" s="10">
        <v>100</v>
      </c>
      <c r="T561" s="10">
        <v>0</v>
      </c>
      <c r="U561" s="74">
        <v>38.9</v>
      </c>
      <c r="Y561" s="16"/>
      <c r="Z561" s="8" t="s">
        <v>136</v>
      </c>
      <c r="AA561" s="10">
        <v>99.7</v>
      </c>
      <c r="AB561" s="10">
        <v>100</v>
      </c>
      <c r="AC561" s="10">
        <v>100</v>
      </c>
      <c r="AD561" s="10">
        <v>100</v>
      </c>
      <c r="AE561" s="10">
        <v>0</v>
      </c>
      <c r="AF561" s="74">
        <v>0</v>
      </c>
      <c r="AJ561" s="16"/>
      <c r="AK561" s="10" t="s">
        <v>149</v>
      </c>
      <c r="AL561" s="10">
        <v>99.7</v>
      </c>
      <c r="AM561" s="10">
        <v>100</v>
      </c>
      <c r="AN561" s="10">
        <v>100</v>
      </c>
      <c r="AO561" s="10">
        <v>100</v>
      </c>
      <c r="AP561" s="10">
        <v>0</v>
      </c>
      <c r="AQ561" s="74">
        <v>5.6</v>
      </c>
      <c r="AR561" s="15"/>
      <c r="AS561" s="15"/>
      <c r="AU561" s="30">
        <v>91</v>
      </c>
      <c r="AV561" s="30">
        <v>2</v>
      </c>
      <c r="AW561" s="30">
        <v>34</v>
      </c>
      <c r="AX561" s="35">
        <v>5.9</v>
      </c>
      <c r="AY561" s="30">
        <v>27</v>
      </c>
      <c r="AZ561" s="30">
        <v>32</v>
      </c>
      <c r="BA561" s="30">
        <v>84.4</v>
      </c>
      <c r="BB561" s="30">
        <v>29</v>
      </c>
      <c r="BC561" s="30">
        <v>66</v>
      </c>
      <c r="BD561" s="117">
        <v>43.9</v>
      </c>
      <c r="BE561" s="138">
        <v>3.52145910612717E-11</v>
      </c>
      <c r="BF561" s="167"/>
      <c r="BG561" s="107"/>
      <c r="BH561" s="102"/>
      <c r="BI561" s="30">
        <v>91</v>
      </c>
      <c r="BJ561" s="30">
        <v>4</v>
      </c>
      <c r="BK561" s="30">
        <v>32</v>
      </c>
      <c r="BL561" s="30">
        <v>12.5</v>
      </c>
      <c r="BM561" s="30">
        <v>18</v>
      </c>
      <c r="BN561" s="30">
        <v>32</v>
      </c>
      <c r="BO561" s="30">
        <v>56.2</v>
      </c>
      <c r="BP561" s="30">
        <v>22</v>
      </c>
      <c r="BQ561" s="30">
        <v>64</v>
      </c>
      <c r="BR561" s="30">
        <v>34.4</v>
      </c>
      <c r="BS561" s="121">
        <v>0.000467768028489809</v>
      </c>
      <c r="BT561" s="167"/>
      <c r="BU561" s="111"/>
      <c r="BW561" s="30">
        <v>91</v>
      </c>
      <c r="BX561" s="30">
        <v>2</v>
      </c>
      <c r="BY561" s="30">
        <v>33</v>
      </c>
      <c r="BZ561" s="30">
        <v>6.1</v>
      </c>
      <c r="CA561" s="30">
        <v>3</v>
      </c>
      <c r="CB561" s="30">
        <v>31</v>
      </c>
      <c r="CC561" s="30">
        <v>9.7</v>
      </c>
      <c r="CD561" s="30">
        <v>5</v>
      </c>
      <c r="CE561" s="30">
        <v>64</v>
      </c>
      <c r="CF561" s="30">
        <v>7.8</v>
      </c>
      <c r="CG561" s="121">
        <v>0.667252146760343</v>
      </c>
      <c r="CH561" s="167"/>
      <c r="CI561" s="39"/>
      <c r="CK561" s="30">
        <v>91</v>
      </c>
      <c r="CL561" s="30">
        <v>4</v>
      </c>
      <c r="CM561" s="30">
        <v>34</v>
      </c>
      <c r="CN561" s="30">
        <v>11.8</v>
      </c>
      <c r="CO561" s="30">
        <v>12</v>
      </c>
      <c r="CP561" s="30">
        <v>35</v>
      </c>
      <c r="CQ561" s="30">
        <v>34.3</v>
      </c>
      <c r="CR561" s="30">
        <v>16</v>
      </c>
      <c r="CS561" s="30">
        <v>69</v>
      </c>
      <c r="CT561" s="30">
        <v>23.2</v>
      </c>
      <c r="CU561" s="121">
        <v>0.0442343976051045</v>
      </c>
      <c r="CV561" s="167"/>
      <c r="CW561" s="18"/>
      <c r="CY561" s="18"/>
      <c r="CZ561" s="18"/>
      <c r="DB561" s="18"/>
    </row>
    <row r="562" spans="3:106" s="11" customFormat="1" ht="15.75">
      <c r="C562" s="16"/>
      <c r="D562" s="8" t="s">
        <v>138</v>
      </c>
      <c r="E562" s="10">
        <v>99</v>
      </c>
      <c r="F562" s="10">
        <v>100</v>
      </c>
      <c r="G562" s="10">
        <v>100</v>
      </c>
      <c r="H562" s="10">
        <v>100</v>
      </c>
      <c r="I562" s="10">
        <v>0.3</v>
      </c>
      <c r="J562" s="74">
        <v>0</v>
      </c>
      <c r="N562" s="16"/>
      <c r="O562" s="8" t="s">
        <v>95</v>
      </c>
      <c r="P562" s="10">
        <v>99.7</v>
      </c>
      <c r="Q562" s="10">
        <v>100</v>
      </c>
      <c r="R562" s="10">
        <v>100</v>
      </c>
      <c r="S562" s="10">
        <v>100</v>
      </c>
      <c r="T562" s="10">
        <v>0</v>
      </c>
      <c r="U562" s="74">
        <v>0</v>
      </c>
      <c r="Y562" s="16"/>
      <c r="Z562" s="8" t="s">
        <v>120</v>
      </c>
      <c r="AA562" s="10">
        <v>99.7</v>
      </c>
      <c r="AB562" s="10">
        <v>100</v>
      </c>
      <c r="AC562" s="10">
        <v>100</v>
      </c>
      <c r="AD562" s="10">
        <v>100</v>
      </c>
      <c r="AE562" s="10">
        <v>0</v>
      </c>
      <c r="AF562" s="74">
        <v>11.1</v>
      </c>
      <c r="AJ562" s="16"/>
      <c r="AK562" s="10" t="s">
        <v>81</v>
      </c>
      <c r="AL562" s="10">
        <v>99.7</v>
      </c>
      <c r="AM562" s="10">
        <v>100</v>
      </c>
      <c r="AN562" s="10">
        <v>100</v>
      </c>
      <c r="AO562" s="10">
        <v>100</v>
      </c>
      <c r="AP562" s="10">
        <v>0.7</v>
      </c>
      <c r="AQ562" s="74">
        <v>11.1</v>
      </c>
      <c r="AR562" s="15"/>
      <c r="AS562" s="15"/>
      <c r="AU562" s="30">
        <v>93</v>
      </c>
      <c r="AV562" s="30">
        <v>3</v>
      </c>
      <c r="AW562" s="30">
        <v>34</v>
      </c>
      <c r="AX562" s="35">
        <v>8.8</v>
      </c>
      <c r="AY562" s="30">
        <v>28</v>
      </c>
      <c r="AZ562" s="30">
        <v>32</v>
      </c>
      <c r="BA562" s="30">
        <v>87.5</v>
      </c>
      <c r="BB562" s="30">
        <v>31</v>
      </c>
      <c r="BC562" s="30">
        <v>66</v>
      </c>
      <c r="BD562" s="117">
        <v>47</v>
      </c>
      <c r="BE562" s="138">
        <v>5.58011330604124E-11</v>
      </c>
      <c r="BF562" s="167"/>
      <c r="BG562" s="107"/>
      <c r="BH562" s="102"/>
      <c r="BI562" s="30">
        <v>93</v>
      </c>
      <c r="BJ562" s="30">
        <v>3</v>
      </c>
      <c r="BK562" s="30">
        <v>35</v>
      </c>
      <c r="BL562" s="30">
        <v>8.6</v>
      </c>
      <c r="BM562" s="30">
        <v>20</v>
      </c>
      <c r="BN562" s="30">
        <v>34</v>
      </c>
      <c r="BO562" s="30">
        <v>58.8</v>
      </c>
      <c r="BP562" s="30">
        <v>23</v>
      </c>
      <c r="BQ562" s="30">
        <v>69</v>
      </c>
      <c r="BR562" s="30">
        <v>33.3</v>
      </c>
      <c r="BS562" s="121">
        <v>9.17307953138367E-06</v>
      </c>
      <c r="BT562" s="167"/>
      <c r="BU562" s="111"/>
      <c r="BW562" s="30">
        <v>93</v>
      </c>
      <c r="BX562" s="30">
        <v>1</v>
      </c>
      <c r="BY562" s="30">
        <v>34</v>
      </c>
      <c r="BZ562" s="30">
        <v>2.9</v>
      </c>
      <c r="CA562" s="30">
        <v>3</v>
      </c>
      <c r="CB562" s="30">
        <v>32</v>
      </c>
      <c r="CC562" s="30">
        <v>9.4</v>
      </c>
      <c r="CD562" s="30">
        <v>4</v>
      </c>
      <c r="CE562" s="30">
        <v>66</v>
      </c>
      <c r="CF562" s="30">
        <v>6.1</v>
      </c>
      <c r="CG562" s="121">
        <v>0.348229548229548</v>
      </c>
      <c r="CH562" s="167"/>
      <c r="CI562" s="81"/>
      <c r="CK562" s="30">
        <v>93</v>
      </c>
      <c r="CL562" s="30">
        <v>4</v>
      </c>
      <c r="CM562" s="30">
        <v>35</v>
      </c>
      <c r="CN562" s="30">
        <v>11.4</v>
      </c>
      <c r="CO562" s="30">
        <v>13</v>
      </c>
      <c r="CP562" s="30">
        <v>35</v>
      </c>
      <c r="CQ562" s="30">
        <v>37.1</v>
      </c>
      <c r="CR562" s="30">
        <v>17</v>
      </c>
      <c r="CS562" s="30">
        <v>70</v>
      </c>
      <c r="CT562" s="30">
        <v>24.3</v>
      </c>
      <c r="CU562" s="121">
        <v>0.0240074009288946</v>
      </c>
      <c r="CV562" s="167"/>
      <c r="CW562" s="18"/>
      <c r="CY562" s="18"/>
      <c r="CZ562" s="18"/>
      <c r="DB562" s="18"/>
    </row>
    <row r="563" spans="3:106" s="11" customFormat="1" ht="12.75">
      <c r="C563" s="16"/>
      <c r="D563" s="8" t="s">
        <v>42</v>
      </c>
      <c r="E563" s="10">
        <v>99</v>
      </c>
      <c r="F563" s="10">
        <v>98</v>
      </c>
      <c r="G563" s="10">
        <v>100</v>
      </c>
      <c r="H563" s="10">
        <v>100</v>
      </c>
      <c r="I563" s="10">
        <v>0</v>
      </c>
      <c r="J563" s="74">
        <v>5.9</v>
      </c>
      <c r="N563" s="16"/>
      <c r="O563" s="8" t="s">
        <v>27</v>
      </c>
      <c r="P563" s="10">
        <v>99.3</v>
      </c>
      <c r="Q563" s="10">
        <v>100</v>
      </c>
      <c r="R563" s="10">
        <v>100</v>
      </c>
      <c r="S563" s="10">
        <v>100</v>
      </c>
      <c r="T563" s="10">
        <v>0</v>
      </c>
      <c r="U563" s="74">
        <v>16.7</v>
      </c>
      <c r="Y563" s="16"/>
      <c r="Z563" s="8" t="s">
        <v>16</v>
      </c>
      <c r="AA563" s="10">
        <v>99.3</v>
      </c>
      <c r="AB563" s="10">
        <v>98</v>
      </c>
      <c r="AC563" s="10">
        <v>100</v>
      </c>
      <c r="AD563" s="10">
        <v>100</v>
      </c>
      <c r="AE563" s="10">
        <v>0</v>
      </c>
      <c r="AF563" s="74">
        <v>22.2</v>
      </c>
      <c r="AJ563" s="16"/>
      <c r="AK563" s="10" t="s">
        <v>137</v>
      </c>
      <c r="AL563" s="10">
        <v>99</v>
      </c>
      <c r="AM563" s="10">
        <v>100</v>
      </c>
      <c r="AN563" s="10">
        <v>100</v>
      </c>
      <c r="AO563" s="10">
        <v>100</v>
      </c>
      <c r="AP563" s="10">
        <v>0</v>
      </c>
      <c r="AQ563" s="74">
        <v>0</v>
      </c>
      <c r="AR563" s="15"/>
      <c r="AS563" s="15"/>
      <c r="AU563" s="30">
        <v>95</v>
      </c>
      <c r="AV563" s="30">
        <v>4</v>
      </c>
      <c r="AW563" s="30">
        <v>33</v>
      </c>
      <c r="AX563" s="35">
        <v>12.1</v>
      </c>
      <c r="AY563" s="30">
        <v>27</v>
      </c>
      <c r="AZ563" s="30">
        <v>32</v>
      </c>
      <c r="BA563" s="30">
        <v>84.4</v>
      </c>
      <c r="BB563" s="30">
        <v>31</v>
      </c>
      <c r="BC563" s="30">
        <v>65</v>
      </c>
      <c r="BD563" s="117">
        <v>47.7</v>
      </c>
      <c r="BE563" s="138">
        <v>2.83653944729357E-09</v>
      </c>
      <c r="BF563" s="167"/>
      <c r="BG563" s="107"/>
      <c r="BH563" s="102"/>
      <c r="BI563" s="30">
        <v>95</v>
      </c>
      <c r="BJ563" s="30">
        <v>6</v>
      </c>
      <c r="BK563" s="30">
        <v>36</v>
      </c>
      <c r="BL563" s="30">
        <v>16.7</v>
      </c>
      <c r="BM563" s="30">
        <v>19</v>
      </c>
      <c r="BN563" s="30">
        <v>33</v>
      </c>
      <c r="BO563" s="30">
        <v>57.6</v>
      </c>
      <c r="BP563" s="30">
        <v>25</v>
      </c>
      <c r="BQ563" s="30">
        <v>69</v>
      </c>
      <c r="BR563" s="30">
        <v>36.2</v>
      </c>
      <c r="BS563" s="121">
        <v>0.00050193684031065</v>
      </c>
      <c r="BT563" s="167"/>
      <c r="BU563" s="111"/>
      <c r="BW563" s="30">
        <v>95</v>
      </c>
      <c r="BX563" s="30">
        <v>0</v>
      </c>
      <c r="BY563" s="30">
        <v>34</v>
      </c>
      <c r="BZ563" s="30">
        <v>0</v>
      </c>
      <c r="CA563" s="30">
        <v>3</v>
      </c>
      <c r="CB563" s="30">
        <v>32</v>
      </c>
      <c r="CC563" s="30">
        <v>9.4</v>
      </c>
      <c r="CD563" s="30">
        <v>3</v>
      </c>
      <c r="CE563" s="30">
        <v>66</v>
      </c>
      <c r="CF563" s="30">
        <v>4.5</v>
      </c>
      <c r="CG563" s="121">
        <v>0.108391608391608</v>
      </c>
      <c r="CH563" s="167"/>
      <c r="CI563" s="39"/>
      <c r="CK563" s="30">
        <v>95</v>
      </c>
      <c r="CL563" s="30">
        <v>2</v>
      </c>
      <c r="CM563" s="30">
        <v>36</v>
      </c>
      <c r="CN563" s="30">
        <v>5.6</v>
      </c>
      <c r="CO563" s="30">
        <v>13</v>
      </c>
      <c r="CP563" s="30">
        <v>35</v>
      </c>
      <c r="CQ563" s="30">
        <v>37.1</v>
      </c>
      <c r="CR563" s="30">
        <v>15</v>
      </c>
      <c r="CS563" s="30">
        <v>71</v>
      </c>
      <c r="CT563" s="30">
        <v>21.1</v>
      </c>
      <c r="CU563" s="121">
        <v>0.00126298687112489</v>
      </c>
      <c r="CV563" s="167"/>
      <c r="CW563" s="18"/>
      <c r="CY563" s="18"/>
      <c r="CZ563" s="18"/>
      <c r="DB563" s="18"/>
    </row>
    <row r="564" spans="3:106" s="11" customFormat="1" ht="12.75">
      <c r="C564" s="16"/>
      <c r="D564" s="8" t="s">
        <v>94</v>
      </c>
      <c r="E564" s="10">
        <v>99.7</v>
      </c>
      <c r="F564" s="10">
        <v>100</v>
      </c>
      <c r="G564" s="10">
        <v>100</v>
      </c>
      <c r="H564" s="10">
        <v>100</v>
      </c>
      <c r="I564" s="10">
        <v>0</v>
      </c>
      <c r="J564" s="74">
        <v>0</v>
      </c>
      <c r="N564" s="16"/>
      <c r="O564" s="8" t="s">
        <v>99</v>
      </c>
      <c r="P564" s="10">
        <v>99.7</v>
      </c>
      <c r="Q564" s="10">
        <v>100</v>
      </c>
      <c r="R564" s="10">
        <v>100</v>
      </c>
      <c r="S564" s="10">
        <v>100</v>
      </c>
      <c r="T564" s="10">
        <v>0</v>
      </c>
      <c r="U564" s="74">
        <v>5.6</v>
      </c>
      <c r="Y564" s="16"/>
      <c r="Z564" s="8" t="s">
        <v>172</v>
      </c>
      <c r="AA564" s="10">
        <v>99.7</v>
      </c>
      <c r="AB564" s="10">
        <v>100</v>
      </c>
      <c r="AC564" s="10">
        <v>100</v>
      </c>
      <c r="AD564" s="10">
        <v>100</v>
      </c>
      <c r="AE564" s="10">
        <v>0.7</v>
      </c>
      <c r="AF564" s="74">
        <v>5.6</v>
      </c>
      <c r="AJ564" s="16"/>
      <c r="AK564" s="10" t="s">
        <v>85</v>
      </c>
      <c r="AL564" s="10">
        <v>99.7</v>
      </c>
      <c r="AM564" s="10">
        <v>100</v>
      </c>
      <c r="AN564" s="10">
        <v>100</v>
      </c>
      <c r="AO564" s="10">
        <v>100</v>
      </c>
      <c r="AP564" s="10">
        <v>0</v>
      </c>
      <c r="AQ564" s="74">
        <v>5.6</v>
      </c>
      <c r="AR564" s="15"/>
      <c r="AS564" s="15"/>
      <c r="AU564" s="30">
        <v>99</v>
      </c>
      <c r="AV564" s="30">
        <v>4</v>
      </c>
      <c r="AW564" s="30">
        <v>34</v>
      </c>
      <c r="AX564" s="35">
        <v>11.8</v>
      </c>
      <c r="AY564" s="30">
        <v>24</v>
      </c>
      <c r="AZ564" s="30">
        <v>32</v>
      </c>
      <c r="BA564" s="30">
        <v>75</v>
      </c>
      <c r="BB564" s="30">
        <v>28</v>
      </c>
      <c r="BC564" s="30">
        <v>66</v>
      </c>
      <c r="BD564" s="117">
        <v>42.4</v>
      </c>
      <c r="BE564" s="138">
        <v>2.27850345657474E-07</v>
      </c>
      <c r="BF564" s="167"/>
      <c r="BG564" s="107"/>
      <c r="BH564" s="102"/>
      <c r="BI564" s="30">
        <v>99</v>
      </c>
      <c r="BJ564" s="30">
        <v>5</v>
      </c>
      <c r="BK564" s="30">
        <v>36</v>
      </c>
      <c r="BL564" s="30">
        <v>13.9</v>
      </c>
      <c r="BM564" s="30">
        <v>19</v>
      </c>
      <c r="BN564" s="30">
        <v>34</v>
      </c>
      <c r="BO564" s="30">
        <v>55.9</v>
      </c>
      <c r="BP564" s="30">
        <v>24</v>
      </c>
      <c r="BQ564" s="30">
        <v>70</v>
      </c>
      <c r="BR564" s="30">
        <v>34.3</v>
      </c>
      <c r="BS564" s="121">
        <v>0.000331502561944015</v>
      </c>
      <c r="BT564" s="167"/>
      <c r="BU564" s="111"/>
      <c r="BW564" s="30">
        <v>99</v>
      </c>
      <c r="BX564" s="30">
        <v>1</v>
      </c>
      <c r="BY564" s="30">
        <v>34</v>
      </c>
      <c r="BZ564" s="30">
        <v>2.9</v>
      </c>
      <c r="CA564" s="30">
        <v>3</v>
      </c>
      <c r="CB564" s="30">
        <v>32</v>
      </c>
      <c r="CC564" s="30">
        <v>9.4</v>
      </c>
      <c r="CD564" s="30">
        <v>4</v>
      </c>
      <c r="CE564" s="30">
        <v>66</v>
      </c>
      <c r="CF564" s="30">
        <v>6.1</v>
      </c>
      <c r="CG564" s="121">
        <v>0.348229548229548</v>
      </c>
      <c r="CH564" s="167"/>
      <c r="CI564" s="39"/>
      <c r="CK564" s="30">
        <v>99</v>
      </c>
      <c r="CL564" s="30">
        <v>1</v>
      </c>
      <c r="CM564" s="30">
        <v>36</v>
      </c>
      <c r="CN564" s="30">
        <v>2.8</v>
      </c>
      <c r="CO564" s="30">
        <v>11</v>
      </c>
      <c r="CP564" s="30">
        <v>35</v>
      </c>
      <c r="CQ564" s="30">
        <v>31.4</v>
      </c>
      <c r="CR564" s="30">
        <v>12</v>
      </c>
      <c r="CS564" s="30">
        <v>71</v>
      </c>
      <c r="CT564" s="30">
        <v>16.9</v>
      </c>
      <c r="CU564" s="121">
        <v>0.00133614101498171</v>
      </c>
      <c r="CV564" s="167"/>
      <c r="CW564" s="18"/>
      <c r="CY564" s="18"/>
      <c r="CZ564" s="18"/>
      <c r="DB564" s="18"/>
    </row>
    <row r="565" spans="3:106" s="11" customFormat="1" ht="12.75">
      <c r="C565" s="16"/>
      <c r="D565" s="8" t="s">
        <v>46</v>
      </c>
      <c r="E565" s="10">
        <v>99.3</v>
      </c>
      <c r="F565" s="10">
        <v>100</v>
      </c>
      <c r="G565" s="10">
        <v>100</v>
      </c>
      <c r="H565" s="10">
        <v>100</v>
      </c>
      <c r="I565" s="10">
        <v>0</v>
      </c>
      <c r="J565" s="74">
        <v>33.3</v>
      </c>
      <c r="N565" s="16"/>
      <c r="O565" s="8" t="s">
        <v>103</v>
      </c>
      <c r="P565" s="10">
        <v>99.3</v>
      </c>
      <c r="Q565" s="10">
        <v>100</v>
      </c>
      <c r="R565" s="10">
        <v>100</v>
      </c>
      <c r="S565" s="10">
        <v>100</v>
      </c>
      <c r="T565" s="10">
        <v>0</v>
      </c>
      <c r="U565" s="74">
        <v>22.2</v>
      </c>
      <c r="Y565" s="16"/>
      <c r="Z565" s="8" t="s">
        <v>156</v>
      </c>
      <c r="AA565" s="10">
        <v>99.3</v>
      </c>
      <c r="AB565" s="10">
        <v>100</v>
      </c>
      <c r="AC565" s="10">
        <v>100</v>
      </c>
      <c r="AD565" s="10">
        <v>100</v>
      </c>
      <c r="AE565" s="10">
        <v>0</v>
      </c>
      <c r="AF565" s="74">
        <v>0</v>
      </c>
      <c r="AJ565" s="16"/>
      <c r="AK565" s="10" t="s">
        <v>29</v>
      </c>
      <c r="AL565" s="10">
        <v>98.7</v>
      </c>
      <c r="AM565" s="10">
        <v>100</v>
      </c>
      <c r="AN565" s="10">
        <v>100</v>
      </c>
      <c r="AO565" s="10">
        <v>100</v>
      </c>
      <c r="AP565" s="10">
        <v>0</v>
      </c>
      <c r="AQ565" s="74">
        <v>0</v>
      </c>
      <c r="AR565" s="15"/>
      <c r="AS565" s="15"/>
      <c r="AU565" s="30">
        <v>109</v>
      </c>
      <c r="AV565" s="30">
        <v>5</v>
      </c>
      <c r="AW565" s="30">
        <v>34</v>
      </c>
      <c r="AX565" s="35">
        <v>14.7</v>
      </c>
      <c r="AY565" s="30">
        <v>28</v>
      </c>
      <c r="AZ565" s="30">
        <v>32</v>
      </c>
      <c r="BA565" s="30">
        <v>87.5</v>
      </c>
      <c r="BB565" s="30">
        <v>33</v>
      </c>
      <c r="BC565" s="30">
        <v>66</v>
      </c>
      <c r="BD565" s="117">
        <v>50</v>
      </c>
      <c r="BE565" s="138">
        <v>2.83653944729357E-09</v>
      </c>
      <c r="BF565" s="167"/>
      <c r="BG565" s="107"/>
      <c r="BH565" s="102"/>
      <c r="BI565" s="30">
        <v>109</v>
      </c>
      <c r="BJ565" s="30">
        <v>6</v>
      </c>
      <c r="BK565" s="30">
        <v>36</v>
      </c>
      <c r="BL565" s="30">
        <v>16.7</v>
      </c>
      <c r="BM565" s="30">
        <v>20</v>
      </c>
      <c r="BN565" s="30">
        <v>34</v>
      </c>
      <c r="BO565" s="30">
        <v>58.8</v>
      </c>
      <c r="BP565" s="30">
        <v>26</v>
      </c>
      <c r="BQ565" s="30">
        <v>70</v>
      </c>
      <c r="BR565" s="30">
        <v>37.1</v>
      </c>
      <c r="BS565" s="121">
        <v>0.00043276396521258</v>
      </c>
      <c r="BT565" s="167"/>
      <c r="BU565" s="111"/>
      <c r="BW565" s="30">
        <v>109</v>
      </c>
      <c r="BX565" s="30">
        <v>2</v>
      </c>
      <c r="BY565" s="30">
        <v>34</v>
      </c>
      <c r="BZ565" s="30">
        <v>5.9</v>
      </c>
      <c r="CA565" s="30">
        <v>3</v>
      </c>
      <c r="CB565" s="30">
        <v>32</v>
      </c>
      <c r="CC565" s="30">
        <v>9.4</v>
      </c>
      <c r="CD565" s="30">
        <v>5</v>
      </c>
      <c r="CE565" s="30">
        <v>66</v>
      </c>
      <c r="CF565" s="30">
        <v>7.6</v>
      </c>
      <c r="CG565" s="121">
        <v>0.667887667887668</v>
      </c>
      <c r="CH565" s="167"/>
      <c r="CI565" s="43"/>
      <c r="CK565" s="30">
        <v>109</v>
      </c>
      <c r="CL565" s="30">
        <v>5</v>
      </c>
      <c r="CM565" s="30">
        <v>36</v>
      </c>
      <c r="CN565" s="30">
        <v>13.9</v>
      </c>
      <c r="CO565" s="30">
        <v>11</v>
      </c>
      <c r="CP565" s="30">
        <v>35</v>
      </c>
      <c r="CQ565" s="30">
        <v>31.4</v>
      </c>
      <c r="CR565" s="30">
        <v>16</v>
      </c>
      <c r="CS565" s="30">
        <v>71</v>
      </c>
      <c r="CT565" s="30">
        <v>22.5</v>
      </c>
      <c r="CU565" s="121">
        <v>0.09423211474137</v>
      </c>
      <c r="CV565" s="167"/>
      <c r="CW565" s="18"/>
      <c r="CY565" s="18"/>
      <c r="CZ565" s="18"/>
      <c r="DA565" s="18"/>
      <c r="DB565" s="18"/>
    </row>
    <row r="566" spans="3:106" s="11" customFormat="1" ht="12.75">
      <c r="C566" s="16"/>
      <c r="D566" s="8" t="s">
        <v>98</v>
      </c>
      <c r="E566" s="10">
        <v>100</v>
      </c>
      <c r="F566" s="10">
        <v>100</v>
      </c>
      <c r="G566" s="10">
        <v>100</v>
      </c>
      <c r="H566" s="10">
        <v>100</v>
      </c>
      <c r="I566" s="10">
        <v>0.7</v>
      </c>
      <c r="J566" s="74">
        <v>0</v>
      </c>
      <c r="N566" s="16"/>
      <c r="O566" s="8" t="s">
        <v>107</v>
      </c>
      <c r="P566" s="10">
        <v>99.3</v>
      </c>
      <c r="Q566" s="10">
        <v>100</v>
      </c>
      <c r="R566" s="10">
        <v>100</v>
      </c>
      <c r="S566" s="10">
        <v>100</v>
      </c>
      <c r="T566" s="10">
        <v>0</v>
      </c>
      <c r="U566" s="74">
        <v>11.1</v>
      </c>
      <c r="Y566" s="16"/>
      <c r="Z566" s="8" t="s">
        <v>76</v>
      </c>
      <c r="AA566" s="10">
        <v>99.7</v>
      </c>
      <c r="AB566" s="10">
        <v>98</v>
      </c>
      <c r="AC566" s="10">
        <v>100</v>
      </c>
      <c r="AD566" s="10">
        <v>100</v>
      </c>
      <c r="AE566" s="10">
        <v>0</v>
      </c>
      <c r="AF566" s="74">
        <v>11.1</v>
      </c>
      <c r="AJ566" s="16"/>
      <c r="AK566" s="10" t="s">
        <v>33</v>
      </c>
      <c r="AL566" s="10">
        <v>99.3</v>
      </c>
      <c r="AM566" s="10">
        <v>100</v>
      </c>
      <c r="AN566" s="10">
        <v>100</v>
      </c>
      <c r="AO566" s="10">
        <v>100</v>
      </c>
      <c r="AP566" s="10">
        <v>0</v>
      </c>
      <c r="AQ566" s="74">
        <v>0</v>
      </c>
      <c r="AR566" s="15"/>
      <c r="AS566" s="15"/>
      <c r="AU566" s="30">
        <v>135</v>
      </c>
      <c r="AV566" s="30">
        <v>1</v>
      </c>
      <c r="AW566" s="30">
        <v>34</v>
      </c>
      <c r="AX566" s="35">
        <v>2.9</v>
      </c>
      <c r="AY566" s="30">
        <v>18</v>
      </c>
      <c r="AZ566" s="30">
        <v>32</v>
      </c>
      <c r="BA566" s="30">
        <v>56.2</v>
      </c>
      <c r="BB566" s="30">
        <v>19</v>
      </c>
      <c r="BC566" s="30">
        <v>66</v>
      </c>
      <c r="BD566" s="117">
        <v>28.8</v>
      </c>
      <c r="BE566" s="138">
        <v>1.05372165146181E-06</v>
      </c>
      <c r="BF566" s="167"/>
      <c r="BG566" s="107"/>
      <c r="BH566" s="102"/>
      <c r="BI566" s="30">
        <v>135</v>
      </c>
      <c r="BJ566" s="30">
        <v>1</v>
      </c>
      <c r="BK566" s="30">
        <v>36</v>
      </c>
      <c r="BL566" s="30">
        <v>2.8</v>
      </c>
      <c r="BM566" s="30">
        <v>16</v>
      </c>
      <c r="BN566" s="30">
        <v>34</v>
      </c>
      <c r="BO566" s="30">
        <v>47.1</v>
      </c>
      <c r="BP566" s="30">
        <v>17</v>
      </c>
      <c r="BQ566" s="30">
        <v>70</v>
      </c>
      <c r="BR566" s="30">
        <v>24.3</v>
      </c>
      <c r="BS566" s="121">
        <v>1.14590615748854E-05</v>
      </c>
      <c r="BT566" s="167"/>
      <c r="BU566" s="111"/>
      <c r="BW566" s="30">
        <v>135</v>
      </c>
      <c r="BX566" s="30">
        <v>0</v>
      </c>
      <c r="BY566" s="30">
        <v>34</v>
      </c>
      <c r="BZ566" s="30">
        <v>0</v>
      </c>
      <c r="CA566" s="30">
        <v>1</v>
      </c>
      <c r="CB566" s="30">
        <v>32</v>
      </c>
      <c r="CC566" s="30">
        <v>3.1</v>
      </c>
      <c r="CD566" s="30">
        <v>1</v>
      </c>
      <c r="CE566" s="30">
        <v>66</v>
      </c>
      <c r="CF566" s="30">
        <v>1.5</v>
      </c>
      <c r="CG566" s="121">
        <v>0.484848484848485</v>
      </c>
      <c r="CH566" s="167"/>
      <c r="CI566" s="43"/>
      <c r="CK566" s="30">
        <v>135</v>
      </c>
      <c r="CL566" s="30">
        <v>3</v>
      </c>
      <c r="CM566" s="30">
        <v>36</v>
      </c>
      <c r="CN566" s="30">
        <v>8.3</v>
      </c>
      <c r="CO566" s="30">
        <v>0</v>
      </c>
      <c r="CP566" s="30">
        <v>35</v>
      </c>
      <c r="CQ566" s="30">
        <v>0</v>
      </c>
      <c r="CR566" s="30">
        <v>3</v>
      </c>
      <c r="CS566" s="30">
        <v>71</v>
      </c>
      <c r="CT566" s="30">
        <v>4.2</v>
      </c>
      <c r="CU566" s="121">
        <v>0.23943661971831</v>
      </c>
      <c r="CV566" s="167"/>
      <c r="CW566" s="18"/>
      <c r="CY566" s="18"/>
      <c r="CZ566" s="18"/>
      <c r="DA566" s="18"/>
      <c r="DB566" s="18"/>
    </row>
    <row r="567" spans="3:106" s="11" customFormat="1" ht="12.75">
      <c r="C567" s="16"/>
      <c r="D567" s="8" t="s">
        <v>50</v>
      </c>
      <c r="E567" s="10">
        <v>99</v>
      </c>
      <c r="F567" s="10">
        <v>100</v>
      </c>
      <c r="G567" s="10">
        <v>100</v>
      </c>
      <c r="H567" s="10">
        <v>100</v>
      </c>
      <c r="I567" s="10">
        <v>0.3</v>
      </c>
      <c r="J567" s="74">
        <v>5.6</v>
      </c>
      <c r="N567" s="16"/>
      <c r="O567" s="8" t="s">
        <v>111</v>
      </c>
      <c r="P567" s="10">
        <v>99.7</v>
      </c>
      <c r="Q567" s="10">
        <v>100</v>
      </c>
      <c r="R567" s="10">
        <v>100</v>
      </c>
      <c r="S567" s="10">
        <v>100</v>
      </c>
      <c r="T567" s="10">
        <v>0</v>
      </c>
      <c r="U567" s="74">
        <v>66.7</v>
      </c>
      <c r="Y567" s="16"/>
      <c r="Z567" s="8" t="s">
        <v>80</v>
      </c>
      <c r="AA567" s="10">
        <v>99.7</v>
      </c>
      <c r="AB567" s="10">
        <v>98</v>
      </c>
      <c r="AC567" s="10">
        <v>100</v>
      </c>
      <c r="AD567" s="10">
        <v>100</v>
      </c>
      <c r="AE567" s="10">
        <v>0</v>
      </c>
      <c r="AF567" s="74">
        <v>5.6</v>
      </c>
      <c r="AJ567" s="16"/>
      <c r="AK567" s="10" t="s">
        <v>37</v>
      </c>
      <c r="AL567" s="10">
        <v>99.7</v>
      </c>
      <c r="AM567" s="10">
        <v>100</v>
      </c>
      <c r="AN567" s="10">
        <v>100</v>
      </c>
      <c r="AO567" s="10">
        <v>100</v>
      </c>
      <c r="AP567" s="10">
        <v>0</v>
      </c>
      <c r="AQ567" s="74">
        <v>33.3</v>
      </c>
      <c r="AR567" s="15"/>
      <c r="AS567" s="15"/>
      <c r="AU567" s="30">
        <v>159</v>
      </c>
      <c r="AV567" s="30">
        <v>0</v>
      </c>
      <c r="AW567" s="30">
        <v>34</v>
      </c>
      <c r="AX567" s="35">
        <v>0</v>
      </c>
      <c r="AY567" s="30">
        <v>17</v>
      </c>
      <c r="AZ567" s="30">
        <v>32</v>
      </c>
      <c r="BA567" s="30">
        <v>53.1</v>
      </c>
      <c r="BB567" s="30">
        <v>17</v>
      </c>
      <c r="BC567" s="30">
        <v>66</v>
      </c>
      <c r="BD567" s="117">
        <v>25.8</v>
      </c>
      <c r="BE567" s="138">
        <v>2.24855137383251E-07</v>
      </c>
      <c r="BF567" s="167"/>
      <c r="BG567" s="107"/>
      <c r="BH567" s="102"/>
      <c r="BI567" s="30">
        <v>159</v>
      </c>
      <c r="BJ567" s="30">
        <v>1</v>
      </c>
      <c r="BK567" s="30">
        <v>35</v>
      </c>
      <c r="BL567" s="30">
        <v>2.9</v>
      </c>
      <c r="BM567" s="30">
        <v>9</v>
      </c>
      <c r="BN567" s="30">
        <v>34</v>
      </c>
      <c r="BO567" s="30">
        <v>26.5</v>
      </c>
      <c r="BP567" s="30">
        <v>10</v>
      </c>
      <c r="BQ567" s="30">
        <v>69</v>
      </c>
      <c r="BR567" s="30">
        <v>14.5</v>
      </c>
      <c r="BS567" s="121">
        <v>0.00632440080424676</v>
      </c>
      <c r="BT567" s="167"/>
      <c r="BU567" s="111"/>
      <c r="BW567" s="30">
        <v>159</v>
      </c>
      <c r="BX567" s="30">
        <v>0</v>
      </c>
      <c r="BY567" s="30">
        <v>34</v>
      </c>
      <c r="BZ567" s="30">
        <v>0</v>
      </c>
      <c r="CA567" s="30">
        <v>0</v>
      </c>
      <c r="CB567" s="30">
        <v>32</v>
      </c>
      <c r="CC567" s="30">
        <v>0</v>
      </c>
      <c r="CD567" s="30">
        <v>0</v>
      </c>
      <c r="CE567" s="30">
        <v>66</v>
      </c>
      <c r="CF567" s="30">
        <v>0</v>
      </c>
      <c r="CG567" s="121">
        <v>1</v>
      </c>
      <c r="CH567" s="167"/>
      <c r="CI567" s="43"/>
      <c r="CK567" s="30">
        <v>159</v>
      </c>
      <c r="CL567" s="30">
        <v>1</v>
      </c>
      <c r="CM567" s="30">
        <v>36</v>
      </c>
      <c r="CN567" s="30">
        <v>2.8</v>
      </c>
      <c r="CO567" s="30">
        <v>1</v>
      </c>
      <c r="CP567" s="30">
        <v>35</v>
      </c>
      <c r="CQ567" s="30">
        <v>2.9</v>
      </c>
      <c r="CR567" s="30">
        <v>2</v>
      </c>
      <c r="CS567" s="30">
        <v>71</v>
      </c>
      <c r="CT567" s="30">
        <v>2.8</v>
      </c>
      <c r="CU567" s="121">
        <v>1</v>
      </c>
      <c r="CV567" s="167"/>
      <c r="CW567" s="18"/>
      <c r="CY567" s="18"/>
      <c r="CZ567" s="18"/>
      <c r="DA567" s="18"/>
      <c r="DB567" s="1"/>
    </row>
    <row r="568" spans="3:106" s="11" customFormat="1" ht="12.75">
      <c r="C568" s="16"/>
      <c r="D568" s="8" t="s">
        <v>102</v>
      </c>
      <c r="E568" s="10">
        <v>99.3</v>
      </c>
      <c r="F568" s="10">
        <v>98</v>
      </c>
      <c r="G568" s="10">
        <v>100</v>
      </c>
      <c r="H568" s="10">
        <v>100</v>
      </c>
      <c r="I568" s="10">
        <v>0</v>
      </c>
      <c r="J568" s="74">
        <v>11.1</v>
      </c>
      <c r="N568" s="16"/>
      <c r="O568" s="8" t="s">
        <v>115</v>
      </c>
      <c r="P568" s="10">
        <v>99.7</v>
      </c>
      <c r="Q568" s="10">
        <v>98</v>
      </c>
      <c r="R568" s="10">
        <v>100</v>
      </c>
      <c r="S568" s="10">
        <v>100</v>
      </c>
      <c r="T568" s="10">
        <v>0.3</v>
      </c>
      <c r="U568" s="74">
        <v>5.6</v>
      </c>
      <c r="Y568" s="16"/>
      <c r="Z568" s="8" t="s">
        <v>124</v>
      </c>
      <c r="AA568" s="10">
        <v>99.3</v>
      </c>
      <c r="AB568" s="10">
        <v>98</v>
      </c>
      <c r="AC568" s="10">
        <v>100</v>
      </c>
      <c r="AD568" s="10">
        <v>100</v>
      </c>
      <c r="AE568" s="10">
        <v>0.7</v>
      </c>
      <c r="AF568" s="74">
        <v>0</v>
      </c>
      <c r="AJ568" s="16"/>
      <c r="AK568" s="10" t="s">
        <v>105</v>
      </c>
      <c r="AL568" s="10">
        <v>99.7</v>
      </c>
      <c r="AM568" s="10">
        <v>100</v>
      </c>
      <c r="AN568" s="10">
        <v>100</v>
      </c>
      <c r="AO568" s="10">
        <v>100</v>
      </c>
      <c r="AP568" s="10">
        <v>0</v>
      </c>
      <c r="AQ568" s="74">
        <v>5.6</v>
      </c>
      <c r="AR568" s="15"/>
      <c r="AS568" s="15"/>
      <c r="AU568" s="30">
        <v>169</v>
      </c>
      <c r="AV568" s="30">
        <v>0</v>
      </c>
      <c r="AW568" s="30">
        <v>34</v>
      </c>
      <c r="AX568" s="35">
        <v>0</v>
      </c>
      <c r="AY568" s="30">
        <v>16</v>
      </c>
      <c r="AZ568" s="30">
        <v>32</v>
      </c>
      <c r="BA568" s="30">
        <v>50</v>
      </c>
      <c r="BB568" s="30">
        <v>16</v>
      </c>
      <c r="BC568" s="30">
        <v>66</v>
      </c>
      <c r="BD568" s="117">
        <v>24.2</v>
      </c>
      <c r="BE568" s="138">
        <v>7.02672304322658E-07</v>
      </c>
      <c r="BF568" s="167"/>
      <c r="BG568" s="107"/>
      <c r="BH568" s="102"/>
      <c r="BI568" s="30">
        <v>169</v>
      </c>
      <c r="BJ568" s="30">
        <v>2</v>
      </c>
      <c r="BK568" s="30">
        <v>36</v>
      </c>
      <c r="BL568" s="30">
        <v>5.6</v>
      </c>
      <c r="BM568" s="30">
        <v>7</v>
      </c>
      <c r="BN568" s="30">
        <v>34</v>
      </c>
      <c r="BO568" s="30">
        <v>20.6</v>
      </c>
      <c r="BP568" s="30">
        <v>9</v>
      </c>
      <c r="BQ568" s="30">
        <v>70</v>
      </c>
      <c r="BR568" s="30">
        <v>12.9</v>
      </c>
      <c r="BS568" s="121">
        <v>0.0802390341650562</v>
      </c>
      <c r="BT568" s="167"/>
      <c r="BU568" s="111"/>
      <c r="BW568" s="30">
        <v>169</v>
      </c>
      <c r="BX568" s="30">
        <v>1</v>
      </c>
      <c r="BY568" s="30">
        <v>34</v>
      </c>
      <c r="BZ568" s="30">
        <v>2.9</v>
      </c>
      <c r="CA568" s="30">
        <v>3</v>
      </c>
      <c r="CB568" s="30">
        <v>32</v>
      </c>
      <c r="CC568" s="30">
        <v>9.4</v>
      </c>
      <c r="CD568" s="30">
        <v>4</v>
      </c>
      <c r="CE568" s="30">
        <v>66</v>
      </c>
      <c r="CF568" s="30">
        <v>6.1</v>
      </c>
      <c r="CG568" s="121">
        <v>0.348229548229548</v>
      </c>
      <c r="CH568" s="167"/>
      <c r="CI568" s="43"/>
      <c r="CK568" s="30">
        <v>169</v>
      </c>
      <c r="CL568" s="30">
        <v>2</v>
      </c>
      <c r="CM568" s="30">
        <v>36</v>
      </c>
      <c r="CN568" s="30">
        <v>5.6</v>
      </c>
      <c r="CO568" s="30">
        <v>2</v>
      </c>
      <c r="CP568" s="30">
        <v>35</v>
      </c>
      <c r="CQ568" s="30">
        <v>5.7</v>
      </c>
      <c r="CR568" s="30">
        <v>4</v>
      </c>
      <c r="CS568" s="30">
        <v>71</v>
      </c>
      <c r="CT568" s="30">
        <v>5.6</v>
      </c>
      <c r="CU568" s="121">
        <v>1</v>
      </c>
      <c r="CV568" s="167"/>
      <c r="CW568" s="1"/>
      <c r="CY568" s="1"/>
      <c r="CZ568" s="1"/>
      <c r="DA568" s="18"/>
      <c r="DB568" s="1"/>
    </row>
    <row r="569" spans="3:106" s="11" customFormat="1" ht="12.75">
      <c r="C569" s="16"/>
      <c r="D569" s="8" t="s">
        <v>106</v>
      </c>
      <c r="E569" s="10">
        <v>99.7</v>
      </c>
      <c r="F569" s="10">
        <v>100</v>
      </c>
      <c r="G569" s="10">
        <v>100</v>
      </c>
      <c r="H569" s="10">
        <v>100</v>
      </c>
      <c r="I569" s="10">
        <v>0</v>
      </c>
      <c r="J569" s="74">
        <v>16.7</v>
      </c>
      <c r="N569" s="16"/>
      <c r="O569" s="8" t="s">
        <v>31</v>
      </c>
      <c r="P569" s="10">
        <v>99.3</v>
      </c>
      <c r="Q569" s="10">
        <v>100</v>
      </c>
      <c r="R569" s="10">
        <v>100</v>
      </c>
      <c r="S569" s="10">
        <v>100</v>
      </c>
      <c r="T569" s="10">
        <v>0</v>
      </c>
      <c r="U569" s="74">
        <v>0</v>
      </c>
      <c r="Y569" s="16"/>
      <c r="Z569" s="8" t="s">
        <v>84</v>
      </c>
      <c r="AA569" s="10">
        <v>99.3</v>
      </c>
      <c r="AB569" s="10">
        <v>100</v>
      </c>
      <c r="AC569" s="10">
        <v>100</v>
      </c>
      <c r="AD569" s="10">
        <v>100</v>
      </c>
      <c r="AE569" s="10">
        <v>0.3</v>
      </c>
      <c r="AF569" s="74">
        <v>16.7</v>
      </c>
      <c r="AJ569" s="16"/>
      <c r="AK569" s="10" t="s">
        <v>109</v>
      </c>
      <c r="AL569" s="10">
        <v>99</v>
      </c>
      <c r="AM569" s="10">
        <v>100</v>
      </c>
      <c r="AN569" s="10">
        <v>100</v>
      </c>
      <c r="AO569" s="10">
        <v>100</v>
      </c>
      <c r="AP569" s="10">
        <v>0.7</v>
      </c>
      <c r="AQ569" s="74">
        <v>0</v>
      </c>
      <c r="AR569" s="15"/>
      <c r="AS569" s="15"/>
      <c r="AU569" s="30">
        <v>180</v>
      </c>
      <c r="AV569" s="30">
        <v>1</v>
      </c>
      <c r="AW569" s="30">
        <v>34</v>
      </c>
      <c r="AX569" s="35">
        <v>2.9</v>
      </c>
      <c r="AY569" s="30">
        <v>16</v>
      </c>
      <c r="AZ569" s="30">
        <v>32</v>
      </c>
      <c r="BA569" s="30">
        <v>50</v>
      </c>
      <c r="BB569" s="30">
        <v>17</v>
      </c>
      <c r="BC569" s="30">
        <v>66</v>
      </c>
      <c r="BD569" s="117">
        <v>25.8</v>
      </c>
      <c r="BE569" s="138">
        <v>9.27527441705908E-06</v>
      </c>
      <c r="BF569" s="167"/>
      <c r="BG569" s="107"/>
      <c r="BH569" s="102"/>
      <c r="BI569" s="30">
        <v>180</v>
      </c>
      <c r="BJ569" s="30">
        <v>1</v>
      </c>
      <c r="BK569" s="30">
        <v>36</v>
      </c>
      <c r="BL569" s="30">
        <v>2.8</v>
      </c>
      <c r="BM569" s="30">
        <v>3</v>
      </c>
      <c r="BN569" s="30">
        <v>34</v>
      </c>
      <c r="BO569" s="30">
        <v>8.8</v>
      </c>
      <c r="BP569" s="30">
        <v>4</v>
      </c>
      <c r="BQ569" s="30">
        <v>70</v>
      </c>
      <c r="BR569" s="30">
        <v>5.7</v>
      </c>
      <c r="BS569" s="121">
        <v>0.349772874756652</v>
      </c>
      <c r="BT569" s="167"/>
      <c r="BU569" s="111"/>
      <c r="BW569" s="30">
        <v>180</v>
      </c>
      <c r="BX569" s="30">
        <v>1</v>
      </c>
      <c r="BY569" s="30">
        <v>34</v>
      </c>
      <c r="BZ569" s="30">
        <v>2.9</v>
      </c>
      <c r="CA569" s="30">
        <v>1</v>
      </c>
      <c r="CB569" s="30">
        <v>32</v>
      </c>
      <c r="CC569" s="30">
        <v>3.1</v>
      </c>
      <c r="CD569" s="30">
        <v>2</v>
      </c>
      <c r="CE569" s="30">
        <v>66</v>
      </c>
      <c r="CF569" s="30">
        <v>3</v>
      </c>
      <c r="CG569" s="121">
        <v>1</v>
      </c>
      <c r="CH569" s="167"/>
      <c r="CI569" s="43"/>
      <c r="CK569" s="30">
        <v>180</v>
      </c>
      <c r="CL569" s="30">
        <v>0</v>
      </c>
      <c r="CM569" s="30">
        <v>36</v>
      </c>
      <c r="CN569" s="30">
        <v>0</v>
      </c>
      <c r="CO569" s="30">
        <v>1</v>
      </c>
      <c r="CP569" s="30">
        <v>34</v>
      </c>
      <c r="CQ569" s="30">
        <v>2.9</v>
      </c>
      <c r="CR569" s="30">
        <v>1</v>
      </c>
      <c r="CS569" s="30">
        <v>70</v>
      </c>
      <c r="CT569" s="30">
        <v>1.4</v>
      </c>
      <c r="CU569" s="121">
        <v>0.485714285714286</v>
      </c>
      <c r="CV569" s="167"/>
      <c r="CW569" s="1"/>
      <c r="CY569" s="1"/>
      <c r="CZ569" s="1"/>
      <c r="DA569" s="18"/>
      <c r="DB569" s="1"/>
    </row>
    <row r="570" spans="3:106" s="11" customFormat="1" ht="12.75">
      <c r="C570" s="16"/>
      <c r="D570" s="8" t="s">
        <v>110</v>
      </c>
      <c r="E570" s="10">
        <v>99.3</v>
      </c>
      <c r="F570" s="10">
        <v>100</v>
      </c>
      <c r="G570" s="10">
        <v>100</v>
      </c>
      <c r="H570" s="10">
        <v>100</v>
      </c>
      <c r="I570" s="10">
        <v>0</v>
      </c>
      <c r="J570" s="74">
        <v>5.6</v>
      </c>
      <c r="N570" s="16"/>
      <c r="O570" s="8" t="s">
        <v>35</v>
      </c>
      <c r="P570" s="10">
        <v>99.7</v>
      </c>
      <c r="Q570" s="10">
        <v>100</v>
      </c>
      <c r="R570" s="10">
        <v>100</v>
      </c>
      <c r="S570" s="10">
        <v>100</v>
      </c>
      <c r="T570" s="10">
        <v>0</v>
      </c>
      <c r="U570" s="74">
        <v>0</v>
      </c>
      <c r="Y570" s="16"/>
      <c r="Z570" s="8" t="s">
        <v>152</v>
      </c>
      <c r="AA570" s="10">
        <v>99.7</v>
      </c>
      <c r="AB570" s="10">
        <v>100</v>
      </c>
      <c r="AC570" s="10">
        <v>100</v>
      </c>
      <c r="AD570" s="10">
        <v>100</v>
      </c>
      <c r="AE570" s="10">
        <v>0</v>
      </c>
      <c r="AF570" s="74">
        <v>0</v>
      </c>
      <c r="AJ570" s="16"/>
      <c r="AK570" s="10" t="s">
        <v>41</v>
      </c>
      <c r="AL570" s="10">
        <v>99.7</v>
      </c>
      <c r="AM570" s="10">
        <v>100</v>
      </c>
      <c r="AN570" s="10">
        <v>100</v>
      </c>
      <c r="AO570" s="10">
        <v>100</v>
      </c>
      <c r="AP570" s="10">
        <v>0</v>
      </c>
      <c r="AQ570" s="74">
        <v>5.6</v>
      </c>
      <c r="AR570" s="15"/>
      <c r="AS570" s="15"/>
      <c r="AU570" s="30">
        <v>184</v>
      </c>
      <c r="AV570" s="30">
        <v>1</v>
      </c>
      <c r="AW570" s="30">
        <v>34</v>
      </c>
      <c r="AX570" s="35">
        <v>2.9</v>
      </c>
      <c r="AY570" s="30">
        <v>17</v>
      </c>
      <c r="AZ570" s="30">
        <v>32</v>
      </c>
      <c r="BA570" s="30">
        <v>53.1</v>
      </c>
      <c r="BB570" s="30">
        <v>18</v>
      </c>
      <c r="BC570" s="30">
        <v>66</v>
      </c>
      <c r="BD570" s="117">
        <v>27.3</v>
      </c>
      <c r="BE570" s="138">
        <v>3.19902321731222E-06</v>
      </c>
      <c r="BF570" s="167"/>
      <c r="BG570" s="107"/>
      <c r="BH570" s="102"/>
      <c r="BI570" s="30">
        <v>184</v>
      </c>
      <c r="BJ570" s="30">
        <v>2</v>
      </c>
      <c r="BK570" s="30">
        <v>36</v>
      </c>
      <c r="BL570" s="30">
        <v>5.6</v>
      </c>
      <c r="BM570" s="30">
        <v>5</v>
      </c>
      <c r="BN570" s="30">
        <v>34</v>
      </c>
      <c r="BO570" s="30">
        <v>14.7</v>
      </c>
      <c r="BP570" s="30">
        <v>7</v>
      </c>
      <c r="BQ570" s="30">
        <v>70</v>
      </c>
      <c r="BR570" s="30">
        <v>10</v>
      </c>
      <c r="BS570" s="121">
        <v>0.253317026905606</v>
      </c>
      <c r="BT570" s="167"/>
      <c r="BU570" s="111"/>
      <c r="BW570" s="30">
        <v>184</v>
      </c>
      <c r="BX570" s="30">
        <v>0</v>
      </c>
      <c r="BY570" s="30">
        <v>34</v>
      </c>
      <c r="BZ570" s="30">
        <v>0</v>
      </c>
      <c r="CA570" s="30">
        <v>1</v>
      </c>
      <c r="CB570" s="30">
        <v>32</v>
      </c>
      <c r="CC570" s="30">
        <v>3.1</v>
      </c>
      <c r="CD570" s="30">
        <v>1</v>
      </c>
      <c r="CE570" s="30">
        <v>66</v>
      </c>
      <c r="CF570" s="30">
        <v>1.5</v>
      </c>
      <c r="CG570" s="121">
        <v>0.484848484848485</v>
      </c>
      <c r="CH570" s="167"/>
      <c r="CI570" s="43"/>
      <c r="CK570" s="30">
        <v>184</v>
      </c>
      <c r="CL570" s="30">
        <v>2</v>
      </c>
      <c r="CM570" s="30">
        <v>36</v>
      </c>
      <c r="CN570" s="30">
        <v>5.6</v>
      </c>
      <c r="CO570" s="30">
        <v>2</v>
      </c>
      <c r="CP570" s="30">
        <v>35</v>
      </c>
      <c r="CQ570" s="30">
        <v>5.7</v>
      </c>
      <c r="CR570" s="30">
        <v>4</v>
      </c>
      <c r="CS570" s="30">
        <v>71</v>
      </c>
      <c r="CT570" s="30">
        <v>5.6</v>
      </c>
      <c r="CU570" s="121">
        <v>1</v>
      </c>
      <c r="CV570" s="167"/>
      <c r="CW570" s="1"/>
      <c r="CY570" s="1"/>
      <c r="CZ570" s="1"/>
      <c r="DA570" s="18"/>
      <c r="DB570" s="18"/>
    </row>
    <row r="571" spans="3:106" s="11" customFormat="1" ht="12.75">
      <c r="C571" s="16"/>
      <c r="D571" s="8" t="s">
        <v>114</v>
      </c>
      <c r="E571" s="10">
        <v>99.7</v>
      </c>
      <c r="F571" s="10">
        <v>100</v>
      </c>
      <c r="G571" s="10">
        <v>100</v>
      </c>
      <c r="H571" s="10">
        <v>100</v>
      </c>
      <c r="I571" s="10">
        <v>0</v>
      </c>
      <c r="J571" s="74">
        <v>5.6</v>
      </c>
      <c r="N571" s="16"/>
      <c r="O571" s="8" t="s">
        <v>143</v>
      </c>
      <c r="P571" s="10">
        <v>99.7</v>
      </c>
      <c r="Q571" s="10">
        <v>100</v>
      </c>
      <c r="R571" s="10">
        <v>100</v>
      </c>
      <c r="S571" s="10">
        <v>100</v>
      </c>
      <c r="T571" s="10">
        <v>0.7</v>
      </c>
      <c r="U571" s="74">
        <v>11.1</v>
      </c>
      <c r="Y571" s="16"/>
      <c r="Z571" s="8" t="s">
        <v>88</v>
      </c>
      <c r="AA571" s="10">
        <v>100</v>
      </c>
      <c r="AB571" s="10">
        <v>98</v>
      </c>
      <c r="AC571" s="10">
        <v>100</v>
      </c>
      <c r="AD571" s="10">
        <v>100</v>
      </c>
      <c r="AE571" s="10">
        <v>0.7</v>
      </c>
      <c r="AF571" s="74">
        <v>11.1</v>
      </c>
      <c r="AJ571" s="16"/>
      <c r="AK571" s="10" t="s">
        <v>125</v>
      </c>
      <c r="AL571" s="10">
        <v>99.7</v>
      </c>
      <c r="AM571" s="10">
        <v>100</v>
      </c>
      <c r="AN571" s="10">
        <v>100</v>
      </c>
      <c r="AO571" s="10">
        <v>100</v>
      </c>
      <c r="AP571" s="10">
        <v>0</v>
      </c>
      <c r="AQ571" s="74">
        <v>22.2</v>
      </c>
      <c r="AR571" s="15"/>
      <c r="AS571" s="15"/>
      <c r="AU571" s="30">
        <v>204</v>
      </c>
      <c r="AV571" s="30">
        <v>0</v>
      </c>
      <c r="AW571" s="30">
        <v>34</v>
      </c>
      <c r="AX571" s="35">
        <v>0</v>
      </c>
      <c r="AY571" s="30">
        <v>8</v>
      </c>
      <c r="AZ571" s="30">
        <v>32</v>
      </c>
      <c r="BA571" s="30">
        <v>25</v>
      </c>
      <c r="BB571" s="30">
        <v>8</v>
      </c>
      <c r="BC571" s="30">
        <v>66</v>
      </c>
      <c r="BD571" s="117">
        <v>12.1</v>
      </c>
      <c r="BE571" s="138">
        <v>0.00183131677991361</v>
      </c>
      <c r="BF571" s="167"/>
      <c r="BG571" s="107"/>
      <c r="BH571" s="102"/>
      <c r="BI571" s="30">
        <v>204</v>
      </c>
      <c r="BJ571" s="30">
        <v>2</v>
      </c>
      <c r="BK571" s="30">
        <v>36</v>
      </c>
      <c r="BL571" s="30">
        <v>5.6</v>
      </c>
      <c r="BM571" s="30">
        <v>5</v>
      </c>
      <c r="BN571" s="30">
        <v>34</v>
      </c>
      <c r="BO571" s="30">
        <v>14.7</v>
      </c>
      <c r="BP571" s="30">
        <v>7</v>
      </c>
      <c r="BQ571" s="30">
        <v>70</v>
      </c>
      <c r="BR571" s="30">
        <v>10</v>
      </c>
      <c r="BS571" s="121">
        <v>0.253317026905606</v>
      </c>
      <c r="BT571" s="167"/>
      <c r="BU571" s="111"/>
      <c r="BW571" s="30">
        <v>204</v>
      </c>
      <c r="BX571" s="30">
        <v>1</v>
      </c>
      <c r="BY571" s="30">
        <v>34</v>
      </c>
      <c r="BZ571" s="30">
        <v>2.9</v>
      </c>
      <c r="CA571" s="30">
        <v>1</v>
      </c>
      <c r="CB571" s="30">
        <v>32</v>
      </c>
      <c r="CC571" s="30">
        <v>3.1</v>
      </c>
      <c r="CD571" s="30">
        <v>2</v>
      </c>
      <c r="CE571" s="30">
        <v>66</v>
      </c>
      <c r="CF571" s="30">
        <v>3</v>
      </c>
      <c r="CG571" s="121">
        <v>1</v>
      </c>
      <c r="CH571" s="167"/>
      <c r="CI571" s="43"/>
      <c r="CK571" s="30">
        <v>204</v>
      </c>
      <c r="CL571" s="30">
        <v>0</v>
      </c>
      <c r="CM571" s="30">
        <v>36</v>
      </c>
      <c r="CN571" s="30">
        <v>0</v>
      </c>
      <c r="CO571" s="30">
        <v>2</v>
      </c>
      <c r="CP571" s="30">
        <v>35</v>
      </c>
      <c r="CQ571" s="30">
        <v>5.7</v>
      </c>
      <c r="CR571" s="30">
        <v>2</v>
      </c>
      <c r="CS571" s="30">
        <v>71</v>
      </c>
      <c r="CT571" s="30">
        <v>2.8</v>
      </c>
      <c r="CU571" s="121">
        <v>0.23943661971831</v>
      </c>
      <c r="CV571" s="167"/>
      <c r="CW571" s="18"/>
      <c r="CX571" s="18"/>
      <c r="CY571" s="18"/>
      <c r="CZ571" s="18"/>
      <c r="DA571" s="18"/>
      <c r="DB571" s="18"/>
    </row>
    <row r="572" spans="3:106" s="11" customFormat="1" ht="12.75">
      <c r="C572" s="16"/>
      <c r="D572" s="8" t="s">
        <v>118</v>
      </c>
      <c r="E572" s="10">
        <v>99.3</v>
      </c>
      <c r="F572" s="10">
        <v>100</v>
      </c>
      <c r="G572" s="10">
        <v>100</v>
      </c>
      <c r="H572" s="10">
        <v>100</v>
      </c>
      <c r="I572" s="10">
        <v>0</v>
      </c>
      <c r="J572" s="74">
        <v>16.7</v>
      </c>
      <c r="N572" s="16"/>
      <c r="O572" s="8" t="s">
        <v>119</v>
      </c>
      <c r="P572" s="10">
        <v>99.7</v>
      </c>
      <c r="Q572" s="10">
        <v>100</v>
      </c>
      <c r="R572" s="10">
        <v>100</v>
      </c>
      <c r="S572" s="10">
        <v>100</v>
      </c>
      <c r="T572" s="10">
        <v>0.3</v>
      </c>
      <c r="U572" s="74">
        <v>11.1</v>
      </c>
      <c r="Y572" s="16"/>
      <c r="Z572" s="8" t="s">
        <v>128</v>
      </c>
      <c r="AA572" s="10">
        <v>99.7</v>
      </c>
      <c r="AB572" s="10">
        <v>100</v>
      </c>
      <c r="AC572" s="10">
        <v>100</v>
      </c>
      <c r="AD572" s="10">
        <v>100</v>
      </c>
      <c r="AE572" s="10">
        <v>0</v>
      </c>
      <c r="AF572" s="74">
        <v>5.6</v>
      </c>
      <c r="AJ572" s="16"/>
      <c r="AK572" s="10" t="s">
        <v>145</v>
      </c>
      <c r="AL572" s="10">
        <v>99.7</v>
      </c>
      <c r="AM572" s="10">
        <v>100</v>
      </c>
      <c r="AN572" s="10">
        <v>100</v>
      </c>
      <c r="AO572" s="10">
        <v>100</v>
      </c>
      <c r="AP572" s="10">
        <v>0</v>
      </c>
      <c r="AQ572" s="74">
        <v>11.1</v>
      </c>
      <c r="AR572" s="15"/>
      <c r="AS572" s="15"/>
      <c r="AT572" s="1"/>
      <c r="AU572" s="30">
        <v>214</v>
      </c>
      <c r="AV572" s="30">
        <v>5</v>
      </c>
      <c r="AW572" s="30">
        <v>34</v>
      </c>
      <c r="AX572" s="35">
        <v>14.7</v>
      </c>
      <c r="AY572" s="30">
        <v>25</v>
      </c>
      <c r="AZ572" s="30">
        <v>32</v>
      </c>
      <c r="BA572" s="30">
        <v>78.1</v>
      </c>
      <c r="BB572" s="30">
        <v>30</v>
      </c>
      <c r="BC572" s="30">
        <v>66</v>
      </c>
      <c r="BD572" s="117">
        <v>45.5</v>
      </c>
      <c r="BE572" s="138">
        <v>3.00918685981271E-07</v>
      </c>
      <c r="BF572" s="167"/>
      <c r="BG572" s="107"/>
      <c r="BH572" s="102"/>
      <c r="BI572" s="30">
        <v>214</v>
      </c>
      <c r="BJ572" s="30">
        <v>10</v>
      </c>
      <c r="BK572" s="30">
        <v>36</v>
      </c>
      <c r="BL572" s="30">
        <v>27.8</v>
      </c>
      <c r="BM572" s="30">
        <v>22</v>
      </c>
      <c r="BN572" s="30">
        <v>34</v>
      </c>
      <c r="BO572" s="30">
        <v>64.7</v>
      </c>
      <c r="BP572" s="30">
        <v>32</v>
      </c>
      <c r="BQ572" s="30">
        <v>70</v>
      </c>
      <c r="BR572" s="30">
        <v>45.7</v>
      </c>
      <c r="BS572" s="121">
        <v>0.00365691014156849</v>
      </c>
      <c r="BT572" s="167"/>
      <c r="BU572" s="111"/>
      <c r="BW572" s="30">
        <v>214</v>
      </c>
      <c r="BX572" s="30">
        <v>8</v>
      </c>
      <c r="BY572" s="30">
        <v>34</v>
      </c>
      <c r="BZ572" s="30">
        <v>23.5</v>
      </c>
      <c r="CA572" s="30">
        <v>10</v>
      </c>
      <c r="CB572" s="30">
        <v>32</v>
      </c>
      <c r="CC572" s="30">
        <v>31.2</v>
      </c>
      <c r="CD572" s="30">
        <v>18</v>
      </c>
      <c r="CE572" s="30">
        <v>66</v>
      </c>
      <c r="CF572" s="30">
        <v>27.3</v>
      </c>
      <c r="CG572" s="121">
        <v>0.583813960621787</v>
      </c>
      <c r="CH572" s="167"/>
      <c r="CI572" s="43"/>
      <c r="CK572" s="30">
        <v>214</v>
      </c>
      <c r="CL572" s="30">
        <v>4</v>
      </c>
      <c r="CM572" s="30">
        <v>36</v>
      </c>
      <c r="CN572" s="30">
        <v>11.1</v>
      </c>
      <c r="CO572" s="30">
        <v>15</v>
      </c>
      <c r="CP572" s="30">
        <v>35</v>
      </c>
      <c r="CQ572" s="30">
        <v>42.9</v>
      </c>
      <c r="CR572" s="30">
        <v>19</v>
      </c>
      <c r="CS572" s="30">
        <v>71</v>
      </c>
      <c r="CT572" s="30">
        <v>26.8</v>
      </c>
      <c r="CU572" s="121">
        <v>0.00319110394558991</v>
      </c>
      <c r="CV572" s="167"/>
      <c r="CW572" s="19"/>
      <c r="CX572" s="18"/>
      <c r="CY572" s="18"/>
      <c r="CZ572" s="18"/>
      <c r="DA572" s="18"/>
      <c r="DB572" s="18"/>
    </row>
    <row r="573" spans="3:106" s="11" customFormat="1" ht="12.75">
      <c r="C573" s="16"/>
      <c r="D573" s="8" t="s">
        <v>54</v>
      </c>
      <c r="E573" s="10">
        <v>99.7</v>
      </c>
      <c r="F573" s="10">
        <v>100</v>
      </c>
      <c r="G573" s="10">
        <v>100</v>
      </c>
      <c r="H573" s="10">
        <v>100</v>
      </c>
      <c r="I573" s="10">
        <v>0</v>
      </c>
      <c r="J573" s="74">
        <v>16.7</v>
      </c>
      <c r="N573" s="16"/>
      <c r="O573" s="8" t="s">
        <v>147</v>
      </c>
      <c r="P573" s="10">
        <v>99.7</v>
      </c>
      <c r="Q573" s="10">
        <v>100</v>
      </c>
      <c r="R573" s="10">
        <v>100</v>
      </c>
      <c r="S573" s="10">
        <v>100</v>
      </c>
      <c r="T573" s="10">
        <v>0</v>
      </c>
      <c r="U573" s="74">
        <v>5.6</v>
      </c>
      <c r="Y573" s="16"/>
      <c r="Z573" s="8" t="s">
        <v>92</v>
      </c>
      <c r="AA573" s="10">
        <v>99.3</v>
      </c>
      <c r="AB573" s="10">
        <v>98</v>
      </c>
      <c r="AC573" s="10">
        <v>100</v>
      </c>
      <c r="AD573" s="10">
        <v>100</v>
      </c>
      <c r="AE573" s="10">
        <v>0</v>
      </c>
      <c r="AF573" s="74">
        <v>5.6</v>
      </c>
      <c r="AJ573" s="16"/>
      <c r="AK573" s="10" t="s">
        <v>89</v>
      </c>
      <c r="AL573" s="10">
        <v>99.3</v>
      </c>
      <c r="AM573" s="10">
        <v>98</v>
      </c>
      <c r="AN573" s="10">
        <v>100</v>
      </c>
      <c r="AO573" s="10">
        <v>100</v>
      </c>
      <c r="AP573" s="10">
        <v>0.3</v>
      </c>
      <c r="AQ573" s="74">
        <v>11.1</v>
      </c>
      <c r="AR573" s="15"/>
      <c r="AS573" s="15"/>
      <c r="AT573" s="1"/>
      <c r="AU573" s="30">
        <v>227</v>
      </c>
      <c r="AV573" s="30">
        <v>1</v>
      </c>
      <c r="AW573" s="30">
        <v>34</v>
      </c>
      <c r="AX573" s="35">
        <v>2.9</v>
      </c>
      <c r="AY573" s="30">
        <v>25</v>
      </c>
      <c r="AZ573" s="30">
        <v>32</v>
      </c>
      <c r="BA573" s="30">
        <v>78.1</v>
      </c>
      <c r="BB573" s="30">
        <v>26</v>
      </c>
      <c r="BC573" s="30">
        <v>66</v>
      </c>
      <c r="BD573" s="117">
        <v>39.4</v>
      </c>
      <c r="BE573" s="138">
        <v>8.07004675404595E-11</v>
      </c>
      <c r="BF573" s="167"/>
      <c r="BG573" s="107"/>
      <c r="BH573" s="102"/>
      <c r="BI573" s="30">
        <v>227</v>
      </c>
      <c r="BJ573" s="30">
        <v>7</v>
      </c>
      <c r="BK573" s="30">
        <v>36</v>
      </c>
      <c r="BL573" s="30">
        <v>19.4</v>
      </c>
      <c r="BM573" s="30">
        <v>16</v>
      </c>
      <c r="BN573" s="30">
        <v>34</v>
      </c>
      <c r="BO573" s="30">
        <v>47.1</v>
      </c>
      <c r="BP573" s="30">
        <v>23</v>
      </c>
      <c r="BQ573" s="30">
        <v>70</v>
      </c>
      <c r="BR573" s="30">
        <v>32.9</v>
      </c>
      <c r="BS573" s="121">
        <v>0.0214487794310733</v>
      </c>
      <c r="BT573" s="167"/>
      <c r="BU573" s="111"/>
      <c r="BW573" s="30">
        <v>227</v>
      </c>
      <c r="BX573" s="30">
        <v>4</v>
      </c>
      <c r="BY573" s="30">
        <v>34</v>
      </c>
      <c r="BZ573" s="30">
        <v>11.8</v>
      </c>
      <c r="CA573" s="30">
        <v>6</v>
      </c>
      <c r="CB573" s="30">
        <v>32</v>
      </c>
      <c r="CC573" s="30">
        <v>18.8</v>
      </c>
      <c r="CD573" s="30">
        <v>10</v>
      </c>
      <c r="CE573" s="30">
        <v>66</v>
      </c>
      <c r="CF573" s="30">
        <v>15.2</v>
      </c>
      <c r="CG573" s="121">
        <v>0.505182688698578</v>
      </c>
      <c r="CH573" s="167"/>
      <c r="CI573" s="39"/>
      <c r="CK573" s="30">
        <v>227</v>
      </c>
      <c r="CL573" s="30">
        <v>4</v>
      </c>
      <c r="CM573" s="30">
        <v>36</v>
      </c>
      <c r="CN573" s="30">
        <v>11.1</v>
      </c>
      <c r="CO573" s="30">
        <v>12</v>
      </c>
      <c r="CP573" s="30">
        <v>35</v>
      </c>
      <c r="CQ573" s="30">
        <v>34.3</v>
      </c>
      <c r="CR573" s="30">
        <v>16</v>
      </c>
      <c r="CS573" s="30">
        <v>71</v>
      </c>
      <c r="CT573" s="30">
        <v>22.5</v>
      </c>
      <c r="CU573" s="121">
        <v>0.0246323149561469</v>
      </c>
      <c r="CV573" s="167"/>
      <c r="CW573" s="19"/>
      <c r="CX573" s="18"/>
      <c r="CY573" s="18"/>
      <c r="CZ573" s="18"/>
      <c r="DA573" s="1"/>
      <c r="DB573" s="18"/>
    </row>
    <row r="574" spans="3:106" s="11" customFormat="1" ht="12.75">
      <c r="C574" s="16"/>
      <c r="D574" s="8" t="s">
        <v>146</v>
      </c>
      <c r="E574" s="10">
        <v>99.7</v>
      </c>
      <c r="F574" s="10">
        <v>98</v>
      </c>
      <c r="G574" s="10">
        <v>100</v>
      </c>
      <c r="H574" s="10">
        <v>100</v>
      </c>
      <c r="I574" s="10">
        <v>0</v>
      </c>
      <c r="J574" s="74">
        <v>0</v>
      </c>
      <c r="N574" s="16"/>
      <c r="O574" s="8" t="s">
        <v>139</v>
      </c>
      <c r="P574" s="10">
        <v>99.7</v>
      </c>
      <c r="Q574" s="10">
        <v>98</v>
      </c>
      <c r="R574" s="10">
        <v>100</v>
      </c>
      <c r="S574" s="10">
        <v>100</v>
      </c>
      <c r="T574" s="10">
        <v>0.3</v>
      </c>
      <c r="U574" s="74">
        <v>11.1</v>
      </c>
      <c r="Y574" s="16"/>
      <c r="Z574" s="8" t="s">
        <v>20</v>
      </c>
      <c r="AA574" s="10">
        <v>99</v>
      </c>
      <c r="AB574" s="10">
        <v>98</v>
      </c>
      <c r="AC574" s="10">
        <v>100</v>
      </c>
      <c r="AD574" s="10">
        <v>100</v>
      </c>
      <c r="AE574" s="10">
        <v>0.3</v>
      </c>
      <c r="AF574" s="74">
        <v>5.6</v>
      </c>
      <c r="AJ574" s="16"/>
      <c r="AK574" s="10" t="s">
        <v>113</v>
      </c>
      <c r="AL574" s="10">
        <v>99.7</v>
      </c>
      <c r="AM574" s="10">
        <v>98</v>
      </c>
      <c r="AN574" s="10">
        <v>100</v>
      </c>
      <c r="AO574" s="10">
        <v>100</v>
      </c>
      <c r="AP574" s="10">
        <v>0</v>
      </c>
      <c r="AQ574" s="74">
        <v>0</v>
      </c>
      <c r="AR574" s="15"/>
      <c r="AS574" s="15"/>
      <c r="AT574" s="1"/>
      <c r="AU574" s="30">
        <v>246</v>
      </c>
      <c r="AV574" s="30">
        <v>5</v>
      </c>
      <c r="AW574" s="30">
        <v>34</v>
      </c>
      <c r="AX574" s="35">
        <v>14.7</v>
      </c>
      <c r="AY574" s="30">
        <v>25</v>
      </c>
      <c r="AZ574" s="30">
        <v>32</v>
      </c>
      <c r="BA574" s="30">
        <v>78.1</v>
      </c>
      <c r="BB574" s="30">
        <v>30</v>
      </c>
      <c r="BC574" s="30">
        <v>66</v>
      </c>
      <c r="BD574" s="117">
        <v>45.5</v>
      </c>
      <c r="BE574" s="138">
        <v>3.00918685981271E-07</v>
      </c>
      <c r="BF574" s="167"/>
      <c r="BG574" s="107"/>
      <c r="BH574" s="102"/>
      <c r="BI574" s="30">
        <v>246</v>
      </c>
      <c r="BJ574" s="30">
        <v>9</v>
      </c>
      <c r="BK574" s="30">
        <v>36</v>
      </c>
      <c r="BL574" s="30">
        <v>25</v>
      </c>
      <c r="BM574" s="30">
        <v>11</v>
      </c>
      <c r="BN574" s="30">
        <v>34</v>
      </c>
      <c r="BO574" s="30">
        <v>32.4</v>
      </c>
      <c r="BP574" s="30">
        <v>20</v>
      </c>
      <c r="BQ574" s="30">
        <v>70</v>
      </c>
      <c r="BR574" s="30">
        <v>28.6</v>
      </c>
      <c r="BS574" s="121">
        <v>0.599442809511988</v>
      </c>
      <c r="BT574" s="167"/>
      <c r="BU574" s="111"/>
      <c r="BW574" s="30">
        <v>246</v>
      </c>
      <c r="BX574" s="30">
        <v>8</v>
      </c>
      <c r="BY574" s="30">
        <v>34</v>
      </c>
      <c r="BZ574" s="30">
        <v>23.5</v>
      </c>
      <c r="CA574" s="30">
        <v>7</v>
      </c>
      <c r="CB574" s="30">
        <v>32</v>
      </c>
      <c r="CC574" s="30">
        <v>21.9</v>
      </c>
      <c r="CD574" s="30">
        <v>15</v>
      </c>
      <c r="CE574" s="30">
        <v>66</v>
      </c>
      <c r="CF574" s="30">
        <v>22.7</v>
      </c>
      <c r="CG574" s="121">
        <v>1</v>
      </c>
      <c r="CH574" s="167"/>
      <c r="CI574" s="39"/>
      <c r="CK574" s="30">
        <v>246</v>
      </c>
      <c r="CL574" s="30">
        <v>6</v>
      </c>
      <c r="CM574" s="30">
        <v>36</v>
      </c>
      <c r="CN574" s="30">
        <v>16.7</v>
      </c>
      <c r="CO574" s="30">
        <v>13</v>
      </c>
      <c r="CP574" s="30">
        <v>35</v>
      </c>
      <c r="CQ574" s="30">
        <v>37.1</v>
      </c>
      <c r="CR574" s="30">
        <v>19</v>
      </c>
      <c r="CS574" s="30">
        <v>71</v>
      </c>
      <c r="CT574" s="30">
        <v>26.8</v>
      </c>
      <c r="CU574" s="121">
        <v>0.0640369990690562</v>
      </c>
      <c r="CV574" s="167"/>
      <c r="CW574" s="19"/>
      <c r="CX574" s="18"/>
      <c r="CY574" s="18"/>
      <c r="CZ574" s="18"/>
      <c r="DA574" s="1"/>
      <c r="DB574" s="18"/>
    </row>
    <row r="575" spans="3:106" s="11" customFormat="1" ht="12.75">
      <c r="C575" s="16"/>
      <c r="D575" s="8" t="s">
        <v>150</v>
      </c>
      <c r="E575" s="10">
        <v>99</v>
      </c>
      <c r="F575" s="10">
        <v>98</v>
      </c>
      <c r="G575" s="10">
        <v>100</v>
      </c>
      <c r="H575" s="10">
        <v>100</v>
      </c>
      <c r="I575" s="10">
        <v>0</v>
      </c>
      <c r="J575" s="74">
        <v>0</v>
      </c>
      <c r="N575" s="16"/>
      <c r="O575" s="8" t="s">
        <v>123</v>
      </c>
      <c r="P575" s="10">
        <v>99.7</v>
      </c>
      <c r="Q575" s="10">
        <v>100</v>
      </c>
      <c r="R575" s="10">
        <v>100</v>
      </c>
      <c r="S575" s="10">
        <v>100</v>
      </c>
      <c r="T575" s="10">
        <v>0</v>
      </c>
      <c r="U575" s="74">
        <v>5.6</v>
      </c>
      <c r="Y575" s="16"/>
      <c r="Z575" s="8" t="s">
        <v>24</v>
      </c>
      <c r="AA575" s="10">
        <v>99.7</v>
      </c>
      <c r="AB575" s="10">
        <v>98</v>
      </c>
      <c r="AC575" s="10">
        <v>100</v>
      </c>
      <c r="AD575" s="10">
        <v>100</v>
      </c>
      <c r="AE575" s="10">
        <v>0.7</v>
      </c>
      <c r="AF575" s="74">
        <v>11.1</v>
      </c>
      <c r="AJ575" s="16"/>
      <c r="AK575" s="10" t="s">
        <v>141</v>
      </c>
      <c r="AL575" s="10">
        <v>99.7</v>
      </c>
      <c r="AM575" s="10">
        <v>98</v>
      </c>
      <c r="AN575" s="10">
        <v>100</v>
      </c>
      <c r="AO575" s="10">
        <v>100</v>
      </c>
      <c r="AP575" s="10">
        <v>0</v>
      </c>
      <c r="AQ575" s="74">
        <v>16.7</v>
      </c>
      <c r="AR575" s="15"/>
      <c r="AS575" s="15"/>
      <c r="AT575" s="1"/>
      <c r="AU575" s="30">
        <v>254</v>
      </c>
      <c r="AV575" s="30">
        <v>2</v>
      </c>
      <c r="AW575" s="30">
        <v>34</v>
      </c>
      <c r="AX575" s="35">
        <v>5.9</v>
      </c>
      <c r="AY575" s="30">
        <v>25</v>
      </c>
      <c r="AZ575" s="30">
        <v>32</v>
      </c>
      <c r="BA575" s="30">
        <v>78.1</v>
      </c>
      <c r="BB575" s="30">
        <v>27</v>
      </c>
      <c r="BC575" s="30">
        <v>66</v>
      </c>
      <c r="BD575" s="117">
        <v>40.9</v>
      </c>
      <c r="BE575" s="138">
        <v>1.02237808317657E-09</v>
      </c>
      <c r="BF575" s="167"/>
      <c r="BG575" s="107"/>
      <c r="BH575" s="102"/>
      <c r="BI575" s="30">
        <v>254</v>
      </c>
      <c r="BJ575" s="30">
        <v>1</v>
      </c>
      <c r="BK575" s="30">
        <v>36</v>
      </c>
      <c r="BL575" s="30">
        <v>2.8</v>
      </c>
      <c r="BM575" s="30">
        <v>13</v>
      </c>
      <c r="BN575" s="30">
        <v>34</v>
      </c>
      <c r="BO575" s="30">
        <v>38.2</v>
      </c>
      <c r="BP575" s="30">
        <v>14</v>
      </c>
      <c r="BQ575" s="30">
        <v>70</v>
      </c>
      <c r="BR575" s="30">
        <v>20</v>
      </c>
      <c r="BS575" s="121">
        <v>0.000199715073162288</v>
      </c>
      <c r="BT575" s="167"/>
      <c r="BU575" s="111"/>
      <c r="BW575" s="30">
        <v>254</v>
      </c>
      <c r="BX575" s="30">
        <v>1</v>
      </c>
      <c r="BY575" s="30">
        <v>34</v>
      </c>
      <c r="BZ575" s="30">
        <v>2.9</v>
      </c>
      <c r="CA575" s="30">
        <v>1</v>
      </c>
      <c r="CB575" s="30">
        <v>32</v>
      </c>
      <c r="CC575" s="30">
        <v>3.1</v>
      </c>
      <c r="CD575" s="30">
        <v>2</v>
      </c>
      <c r="CE575" s="30">
        <v>66</v>
      </c>
      <c r="CF575" s="30">
        <v>3</v>
      </c>
      <c r="CG575" s="121">
        <v>1</v>
      </c>
      <c r="CH575" s="167"/>
      <c r="CI575" s="39"/>
      <c r="CK575" s="30">
        <v>254</v>
      </c>
      <c r="CL575" s="30">
        <v>3</v>
      </c>
      <c r="CM575" s="30">
        <v>36</v>
      </c>
      <c r="CN575" s="30">
        <v>8.3</v>
      </c>
      <c r="CO575" s="30">
        <v>10</v>
      </c>
      <c r="CP575" s="30">
        <v>35</v>
      </c>
      <c r="CQ575" s="30">
        <v>28.6</v>
      </c>
      <c r="CR575" s="30">
        <v>13</v>
      </c>
      <c r="CS575" s="30">
        <v>71</v>
      </c>
      <c r="CT575" s="30">
        <v>18.3</v>
      </c>
      <c r="CU575" s="121">
        <v>0.0345707569548897</v>
      </c>
      <c r="CV575" s="167"/>
      <c r="CW575" s="19"/>
      <c r="CX575" s="18"/>
      <c r="CY575" s="18"/>
      <c r="CZ575" s="18"/>
      <c r="DA575" s="1"/>
      <c r="DB575" s="18"/>
    </row>
    <row r="576" spans="3:106" s="11" customFormat="1" ht="12.75">
      <c r="C576" s="16"/>
      <c r="D576" s="8" t="s">
        <v>154</v>
      </c>
      <c r="E576" s="10">
        <v>99.3</v>
      </c>
      <c r="F576" s="10">
        <v>100</v>
      </c>
      <c r="G576" s="10">
        <v>100</v>
      </c>
      <c r="H576" s="10">
        <v>100</v>
      </c>
      <c r="I576" s="10">
        <v>0</v>
      </c>
      <c r="J576" s="74">
        <v>5.6</v>
      </c>
      <c r="N576" s="16"/>
      <c r="O576" s="8" t="s">
        <v>127</v>
      </c>
      <c r="P576" s="10">
        <v>99.3</v>
      </c>
      <c r="Q576" s="10">
        <v>100</v>
      </c>
      <c r="R576" s="10">
        <v>100</v>
      </c>
      <c r="S576" s="10">
        <v>100</v>
      </c>
      <c r="T576" s="10">
        <v>0</v>
      </c>
      <c r="U576" s="74">
        <v>5.6</v>
      </c>
      <c r="Y576" s="16"/>
      <c r="Z576" s="8" t="s">
        <v>96</v>
      </c>
      <c r="AA576" s="10">
        <v>99.7</v>
      </c>
      <c r="AB576" s="10">
        <v>98</v>
      </c>
      <c r="AC576" s="10">
        <v>100</v>
      </c>
      <c r="AD576" s="10">
        <v>100</v>
      </c>
      <c r="AE576" s="10">
        <v>0.3</v>
      </c>
      <c r="AF576" s="74">
        <v>5.6</v>
      </c>
      <c r="AJ576" s="16"/>
      <c r="AK576" s="10" t="s">
        <v>117</v>
      </c>
      <c r="AL576" s="10">
        <v>99.7</v>
      </c>
      <c r="AM576" s="10">
        <v>100</v>
      </c>
      <c r="AN576" s="10">
        <v>100</v>
      </c>
      <c r="AO576" s="10">
        <v>100</v>
      </c>
      <c r="AP576" s="10">
        <v>0</v>
      </c>
      <c r="AQ576" s="74">
        <v>11.1</v>
      </c>
      <c r="AR576" s="15"/>
      <c r="AS576" s="15"/>
      <c r="AT576" s="1"/>
      <c r="AU576" s="30">
        <v>275</v>
      </c>
      <c r="AV576" s="30">
        <v>2</v>
      </c>
      <c r="AW576" s="30">
        <v>34</v>
      </c>
      <c r="AX576" s="35">
        <v>5.9</v>
      </c>
      <c r="AY576" s="30">
        <v>25</v>
      </c>
      <c r="AZ576" s="30">
        <v>32</v>
      </c>
      <c r="BA576" s="30">
        <v>78.1</v>
      </c>
      <c r="BB576" s="30">
        <v>27</v>
      </c>
      <c r="BC576" s="30">
        <v>66</v>
      </c>
      <c r="BD576" s="117">
        <v>40.9</v>
      </c>
      <c r="BE576" s="138">
        <v>1.02237808317657E-09</v>
      </c>
      <c r="BF576" s="167"/>
      <c r="BG576" s="107"/>
      <c r="BH576" s="102"/>
      <c r="BI576" s="30">
        <v>275</v>
      </c>
      <c r="BJ576" s="30">
        <v>8</v>
      </c>
      <c r="BK576" s="30">
        <v>36</v>
      </c>
      <c r="BL576" s="30">
        <v>22.2</v>
      </c>
      <c r="BM576" s="30">
        <v>16</v>
      </c>
      <c r="BN576" s="30">
        <v>34</v>
      </c>
      <c r="BO576" s="30">
        <v>47.1</v>
      </c>
      <c r="BP576" s="30">
        <v>24</v>
      </c>
      <c r="BQ576" s="30">
        <v>70</v>
      </c>
      <c r="BR576" s="30">
        <v>34.3</v>
      </c>
      <c r="BS576" s="121">
        <v>0.0434586353956326</v>
      </c>
      <c r="BT576" s="167"/>
      <c r="BU576" s="111"/>
      <c r="BW576" s="30">
        <v>275</v>
      </c>
      <c r="BX576" s="30">
        <v>10</v>
      </c>
      <c r="BY576" s="30">
        <v>34</v>
      </c>
      <c r="BZ576" s="30">
        <v>29.4</v>
      </c>
      <c r="CA576" s="30">
        <v>7</v>
      </c>
      <c r="CB576" s="30">
        <v>32</v>
      </c>
      <c r="CC576" s="30">
        <v>21.9</v>
      </c>
      <c r="CD576" s="30">
        <v>17</v>
      </c>
      <c r="CE576" s="30">
        <v>66</v>
      </c>
      <c r="CF576" s="30">
        <v>25.8</v>
      </c>
      <c r="CG576" s="121">
        <v>0.578306122218105</v>
      </c>
      <c r="CH576" s="167"/>
      <c r="CI576" s="128"/>
      <c r="CK576" s="30">
        <v>275</v>
      </c>
      <c r="CL576" s="30">
        <v>5</v>
      </c>
      <c r="CM576" s="30">
        <v>36</v>
      </c>
      <c r="CN576" s="30">
        <v>13.9</v>
      </c>
      <c r="CO576" s="30">
        <v>14</v>
      </c>
      <c r="CP576" s="30">
        <v>35</v>
      </c>
      <c r="CQ576" s="30">
        <v>40</v>
      </c>
      <c r="CR576" s="30">
        <v>19</v>
      </c>
      <c r="CS576" s="30">
        <v>71</v>
      </c>
      <c r="CT576" s="30">
        <v>26.8</v>
      </c>
      <c r="CU576" s="121">
        <v>0.016644467691482</v>
      </c>
      <c r="CV576" s="167"/>
      <c r="CW576" s="19"/>
      <c r="CX576" s="18"/>
      <c r="CY576" s="18"/>
      <c r="CZ576" s="18"/>
      <c r="DA576" s="18"/>
      <c r="DB576" s="18"/>
    </row>
    <row r="577" spans="3:105" s="11" customFormat="1" ht="12.75">
      <c r="C577" s="16"/>
      <c r="D577" s="8" t="s">
        <v>158</v>
      </c>
      <c r="E577" s="10">
        <v>99.7</v>
      </c>
      <c r="F577" s="10">
        <v>100</v>
      </c>
      <c r="G577" s="10">
        <v>100</v>
      </c>
      <c r="H577" s="10">
        <v>100</v>
      </c>
      <c r="I577" s="10">
        <v>0</v>
      </c>
      <c r="J577" s="74">
        <v>0</v>
      </c>
      <c r="N577" s="16"/>
      <c r="O577" s="8" t="s">
        <v>259</v>
      </c>
      <c r="P577" s="10">
        <v>97.7</v>
      </c>
      <c r="Q577" s="10">
        <v>97.9</v>
      </c>
      <c r="R577" s="10">
        <v>100</v>
      </c>
      <c r="S577" s="10">
        <v>100</v>
      </c>
      <c r="T577" s="10">
        <v>0</v>
      </c>
      <c r="U577" s="74">
        <v>61.1</v>
      </c>
      <c r="Y577" s="16"/>
      <c r="Z577" s="8" t="s">
        <v>132</v>
      </c>
      <c r="AA577" s="10">
        <v>99</v>
      </c>
      <c r="AB577" s="10">
        <v>100</v>
      </c>
      <c r="AC577" s="10">
        <v>100</v>
      </c>
      <c r="AD577" s="10">
        <v>100</v>
      </c>
      <c r="AE577" s="10">
        <v>0.3</v>
      </c>
      <c r="AF577" s="74">
        <v>0</v>
      </c>
      <c r="AJ577" s="16"/>
      <c r="AK577" s="10" t="s">
        <v>221</v>
      </c>
      <c r="AL577" s="10">
        <v>99</v>
      </c>
      <c r="AM577" s="10">
        <v>100</v>
      </c>
      <c r="AN577" s="10">
        <v>100</v>
      </c>
      <c r="AO577" s="10">
        <v>100</v>
      </c>
      <c r="AP577" s="10">
        <v>0</v>
      </c>
      <c r="AQ577" s="74">
        <v>66.7</v>
      </c>
      <c r="AR577" s="15"/>
      <c r="AS577" s="15"/>
      <c r="AT577" s="1"/>
      <c r="AU577" s="30" t="s">
        <v>708</v>
      </c>
      <c r="AV577" s="30">
        <v>36</v>
      </c>
      <c r="AW577" s="30">
        <v>611</v>
      </c>
      <c r="AX577" s="117">
        <v>5.89198036006547</v>
      </c>
      <c r="AY577" s="117">
        <v>394</v>
      </c>
      <c r="AZ577" s="117">
        <v>575</v>
      </c>
      <c r="BA577" s="117">
        <v>68.5217391304348</v>
      </c>
      <c r="BB577" s="117">
        <v>430</v>
      </c>
      <c r="BC577" s="117">
        <v>1186</v>
      </c>
      <c r="BD577" s="117">
        <v>36.256323777403</v>
      </c>
      <c r="BE577" s="138">
        <v>4.87576696479681E-124</v>
      </c>
      <c r="BF577" s="167"/>
      <c r="BG577" s="107"/>
      <c r="BH577" s="102"/>
      <c r="BI577" s="30" t="s">
        <v>708</v>
      </c>
      <c r="BJ577" s="30">
        <v>73</v>
      </c>
      <c r="BK577" s="30">
        <v>642</v>
      </c>
      <c r="BL577" s="30">
        <v>11.3707165109034</v>
      </c>
      <c r="BM577" s="30">
        <v>241</v>
      </c>
      <c r="BN577" s="30">
        <v>608</v>
      </c>
      <c r="BO577" s="30">
        <v>39.6381578947368</v>
      </c>
      <c r="BP577" s="30">
        <v>314</v>
      </c>
      <c r="BQ577" s="30">
        <v>1250</v>
      </c>
      <c r="BR577" s="30">
        <v>25.12</v>
      </c>
      <c r="BS577" s="121">
        <v>1.0876609369148E-31</v>
      </c>
      <c r="BT577" s="167"/>
      <c r="BU577" s="111"/>
      <c r="BW577" s="30" t="s">
        <v>708</v>
      </c>
      <c r="BX577" s="30">
        <v>43</v>
      </c>
      <c r="BY577" s="30">
        <v>611</v>
      </c>
      <c r="BZ577" s="30">
        <v>7.03764320785597</v>
      </c>
      <c r="CA577" s="30">
        <v>53</v>
      </c>
      <c r="CB577" s="30">
        <v>575</v>
      </c>
      <c r="CC577" s="30">
        <v>9.21739130434783</v>
      </c>
      <c r="CD577" s="30">
        <v>96</v>
      </c>
      <c r="CE577" s="30">
        <v>1186</v>
      </c>
      <c r="CF577" s="30">
        <v>8.09443507588533</v>
      </c>
      <c r="CG577" s="121">
        <v>0.201010751379835</v>
      </c>
      <c r="CH577" s="167"/>
      <c r="CI577" s="128"/>
      <c r="CK577" s="30" t="s">
        <v>708</v>
      </c>
      <c r="CL577" s="30">
        <v>48</v>
      </c>
      <c r="CM577" s="30">
        <v>645</v>
      </c>
      <c r="CN577" s="30">
        <v>7.44186046511628</v>
      </c>
      <c r="CO577" s="30">
        <v>145</v>
      </c>
      <c r="CP577" s="30">
        <v>628</v>
      </c>
      <c r="CQ577" s="30">
        <v>23.0891719745223</v>
      </c>
      <c r="CR577" s="30">
        <v>193</v>
      </c>
      <c r="CS577" s="30">
        <v>1273</v>
      </c>
      <c r="CT577" s="30">
        <v>15.1610369206599</v>
      </c>
      <c r="CU577" s="121">
        <v>3.13157272487872E-15</v>
      </c>
      <c r="CV577" s="167"/>
      <c r="CW577" s="19"/>
      <c r="CX577" s="18"/>
      <c r="CY577" s="18"/>
      <c r="CZ577" s="18"/>
      <c r="DA577" s="18"/>
    </row>
    <row r="578" spans="1:105" s="11" customFormat="1" ht="12.75">
      <c r="A578" s="13"/>
      <c r="B578" s="13"/>
      <c r="C578" s="16"/>
      <c r="D578" s="8" t="s">
        <v>162</v>
      </c>
      <c r="E578" s="10">
        <v>99.7</v>
      </c>
      <c r="F578" s="10">
        <v>100</v>
      </c>
      <c r="G578" s="10">
        <v>100</v>
      </c>
      <c r="H578" s="10">
        <v>100</v>
      </c>
      <c r="I578" s="10">
        <v>0</v>
      </c>
      <c r="J578" s="74">
        <v>0</v>
      </c>
      <c r="K578" s="13"/>
      <c r="L578" s="13"/>
      <c r="M578" s="13"/>
      <c r="N578" s="16"/>
      <c r="O578" s="8" t="s">
        <v>171</v>
      </c>
      <c r="P578" s="10">
        <v>92.4</v>
      </c>
      <c r="Q578" s="10">
        <v>97.7</v>
      </c>
      <c r="R578" s="10">
        <v>89.6</v>
      </c>
      <c r="S578" s="10">
        <v>88.9</v>
      </c>
      <c r="T578" s="10">
        <v>1</v>
      </c>
      <c r="U578" s="74">
        <v>12.5</v>
      </c>
      <c r="V578" s="13"/>
      <c r="W578" s="13"/>
      <c r="X578" s="13"/>
      <c r="Y578" s="16"/>
      <c r="Z578" s="8" t="s">
        <v>104</v>
      </c>
      <c r="AA578" s="10">
        <v>99.7</v>
      </c>
      <c r="AB578" s="10">
        <v>100</v>
      </c>
      <c r="AC578" s="10">
        <v>100</v>
      </c>
      <c r="AD578" s="10">
        <v>100</v>
      </c>
      <c r="AE578" s="10">
        <v>0</v>
      </c>
      <c r="AF578" s="74">
        <v>0</v>
      </c>
      <c r="AI578" s="13"/>
      <c r="AJ578" s="16"/>
      <c r="AK578" s="10" t="s">
        <v>161</v>
      </c>
      <c r="AL578" s="10">
        <v>99.7</v>
      </c>
      <c r="AM578" s="10">
        <v>100</v>
      </c>
      <c r="AN578" s="10">
        <v>100</v>
      </c>
      <c r="AO578" s="10">
        <v>100</v>
      </c>
      <c r="AP578" s="10">
        <v>0.7</v>
      </c>
      <c r="AQ578" s="74">
        <v>5.9</v>
      </c>
      <c r="AR578" s="15"/>
      <c r="AS578" s="15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50"/>
      <c r="BF578" s="1"/>
      <c r="BG578" s="39"/>
      <c r="BH578" s="34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50"/>
      <c r="BT578" s="1"/>
      <c r="BU578" s="39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50"/>
      <c r="CH578" s="1"/>
      <c r="CI578" s="34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50"/>
      <c r="CV578" s="1"/>
      <c r="CW578" s="15"/>
      <c r="CX578" s="18"/>
      <c r="DA578" s="18"/>
    </row>
    <row r="579" spans="3:105" s="11" customFormat="1" ht="12.75">
      <c r="C579" s="16"/>
      <c r="D579" s="8" t="s">
        <v>254</v>
      </c>
      <c r="E579" s="10">
        <v>99.3</v>
      </c>
      <c r="F579" s="10">
        <v>100</v>
      </c>
      <c r="G579" s="10">
        <v>100</v>
      </c>
      <c r="H579" s="10">
        <v>100</v>
      </c>
      <c r="I579" s="10">
        <v>0.7</v>
      </c>
      <c r="J579" s="74">
        <v>0</v>
      </c>
      <c r="N579" s="16"/>
      <c r="O579" s="8" t="s">
        <v>175</v>
      </c>
      <c r="P579" s="10">
        <v>99.7</v>
      </c>
      <c r="Q579" s="10">
        <v>100</v>
      </c>
      <c r="R579" s="10">
        <v>100</v>
      </c>
      <c r="S579" s="10">
        <v>100</v>
      </c>
      <c r="T579" s="10">
        <v>0</v>
      </c>
      <c r="U579" s="74">
        <v>55.6</v>
      </c>
      <c r="Y579" s="16"/>
      <c r="Z579" s="8" t="s">
        <v>176</v>
      </c>
      <c r="AA579" s="10">
        <v>99.7</v>
      </c>
      <c r="AB579" s="10">
        <v>100</v>
      </c>
      <c r="AC579" s="10">
        <v>100</v>
      </c>
      <c r="AD579" s="10">
        <v>100</v>
      </c>
      <c r="AE579" s="10">
        <v>0</v>
      </c>
      <c r="AF579" s="74">
        <v>0</v>
      </c>
      <c r="AJ579" s="16"/>
      <c r="AK579" s="10" t="s">
        <v>165</v>
      </c>
      <c r="AL579" s="10">
        <v>99.7</v>
      </c>
      <c r="AM579" s="10">
        <v>100</v>
      </c>
      <c r="AN579" s="10">
        <v>100</v>
      </c>
      <c r="AO579" s="10">
        <v>100</v>
      </c>
      <c r="AP579" s="10">
        <v>0</v>
      </c>
      <c r="AQ579" s="74">
        <v>5.6</v>
      </c>
      <c r="AR579" s="15"/>
      <c r="AS579" s="15"/>
      <c r="AU579" s="152" t="s">
        <v>702</v>
      </c>
      <c r="AV579" s="152" t="s">
        <v>718</v>
      </c>
      <c r="AW579" s="152"/>
      <c r="AX579" s="152"/>
      <c r="AY579" s="152"/>
      <c r="AZ579" s="152"/>
      <c r="BA579" s="152"/>
      <c r="BB579" s="8">
        <v>5.5</v>
      </c>
      <c r="BC579" s="118"/>
      <c r="BD579" s="37"/>
      <c r="BE579" s="43"/>
      <c r="BG579" s="43"/>
      <c r="BH579" s="27"/>
      <c r="BI579" s="152" t="s">
        <v>702</v>
      </c>
      <c r="BJ579" s="152" t="s">
        <v>718</v>
      </c>
      <c r="BK579" s="152"/>
      <c r="BL579" s="152"/>
      <c r="BM579" s="152"/>
      <c r="BN579" s="152"/>
      <c r="BO579" s="152"/>
      <c r="BP579" s="8">
        <v>8.3</v>
      </c>
      <c r="BQ579" s="13"/>
      <c r="BR579" s="37"/>
      <c r="BS579" s="43"/>
      <c r="BU579" s="43"/>
      <c r="BW579" s="152" t="s">
        <v>702</v>
      </c>
      <c r="BX579" s="152" t="s">
        <v>718</v>
      </c>
      <c r="BY579" s="152"/>
      <c r="BZ579" s="152"/>
      <c r="CA579" s="152"/>
      <c r="CB579" s="152"/>
      <c r="CC579" s="152"/>
      <c r="CD579" s="8">
        <v>9</v>
      </c>
      <c r="CE579" s="13"/>
      <c r="CF579" s="37"/>
      <c r="CG579" s="43"/>
      <c r="CI579" s="34"/>
      <c r="CK579" s="152" t="s">
        <v>702</v>
      </c>
      <c r="CL579" s="152" t="s">
        <v>718</v>
      </c>
      <c r="CM579" s="152"/>
      <c r="CN579" s="152"/>
      <c r="CO579" s="152"/>
      <c r="CP579" s="152"/>
      <c r="CQ579" s="152"/>
      <c r="CR579" s="8">
        <v>5.2</v>
      </c>
      <c r="CS579" s="13"/>
      <c r="CT579" s="37"/>
      <c r="CU579" s="43"/>
      <c r="CW579" s="15"/>
      <c r="CX579" s="1"/>
      <c r="DA579" s="18"/>
    </row>
    <row r="580" spans="3:105" s="11" customFormat="1" ht="12.75">
      <c r="C580" s="16"/>
      <c r="D580" s="8" t="s">
        <v>238</v>
      </c>
      <c r="E580" s="10">
        <v>99.7</v>
      </c>
      <c r="F580" s="10">
        <v>100</v>
      </c>
      <c r="G580" s="10">
        <v>100</v>
      </c>
      <c r="H580" s="10">
        <v>100</v>
      </c>
      <c r="I580" s="10">
        <v>0.7</v>
      </c>
      <c r="J580" s="74">
        <v>47.1</v>
      </c>
      <c r="N580" s="16"/>
      <c r="O580" s="8" t="s">
        <v>263</v>
      </c>
      <c r="P580" s="10">
        <v>98.7</v>
      </c>
      <c r="Q580" s="10">
        <v>100</v>
      </c>
      <c r="R580" s="10">
        <v>100</v>
      </c>
      <c r="S580" s="10">
        <v>100</v>
      </c>
      <c r="T580" s="10">
        <v>0</v>
      </c>
      <c r="U580" s="74">
        <v>22.2</v>
      </c>
      <c r="Y580" s="16"/>
      <c r="Z580" s="8" t="s">
        <v>184</v>
      </c>
      <c r="AA580" s="10">
        <v>99.7</v>
      </c>
      <c r="AB580" s="10">
        <v>100</v>
      </c>
      <c r="AC580" s="10">
        <v>100</v>
      </c>
      <c r="AD580" s="10">
        <v>100</v>
      </c>
      <c r="AE580" s="10">
        <v>0</v>
      </c>
      <c r="AF580" s="74">
        <v>11.1</v>
      </c>
      <c r="AJ580" s="16"/>
      <c r="AK580" s="10" t="s">
        <v>169</v>
      </c>
      <c r="AL580" s="10">
        <v>99.7</v>
      </c>
      <c r="AM580" s="10">
        <v>100</v>
      </c>
      <c r="AN580" s="10">
        <v>100</v>
      </c>
      <c r="AO580" s="10">
        <v>100</v>
      </c>
      <c r="AP580" s="10">
        <v>0</v>
      </c>
      <c r="AQ580" s="74">
        <v>0</v>
      </c>
      <c r="AR580" s="15"/>
      <c r="AS580" s="15"/>
      <c r="AU580" s="152"/>
      <c r="AV580" s="152" t="s">
        <v>719</v>
      </c>
      <c r="AW580" s="152"/>
      <c r="AX580" s="152"/>
      <c r="AY580" s="152"/>
      <c r="AZ580" s="152"/>
      <c r="BA580" s="152"/>
      <c r="BB580" s="8">
        <v>1.31</v>
      </c>
      <c r="BC580" s="118"/>
      <c r="BD580" s="37"/>
      <c r="BE580" s="43"/>
      <c r="BG580" s="43"/>
      <c r="BH580" s="27"/>
      <c r="BI580" s="152"/>
      <c r="BJ580" s="152" t="s">
        <v>719</v>
      </c>
      <c r="BK580" s="152"/>
      <c r="BL580" s="152"/>
      <c r="BM580" s="152"/>
      <c r="BN580" s="152"/>
      <c r="BO580" s="152"/>
      <c r="BP580" s="8">
        <v>1.96</v>
      </c>
      <c r="BQ580" s="13"/>
      <c r="BR580" s="37"/>
      <c r="BS580" s="43"/>
      <c r="BU580" s="43"/>
      <c r="BW580" s="152"/>
      <c r="BX580" s="152" t="s">
        <v>719</v>
      </c>
      <c r="BY580" s="152"/>
      <c r="BZ580" s="152"/>
      <c r="CA580" s="152"/>
      <c r="CB580" s="152"/>
      <c r="CC580" s="152"/>
      <c r="CD580" s="8">
        <v>2.13</v>
      </c>
      <c r="CE580" s="13"/>
      <c r="CF580" s="37"/>
      <c r="CG580" s="43"/>
      <c r="CI580" s="34"/>
      <c r="CK580" s="152"/>
      <c r="CL580" s="152" t="s">
        <v>719</v>
      </c>
      <c r="CM580" s="152"/>
      <c r="CN580" s="152"/>
      <c r="CO580" s="152"/>
      <c r="CP580" s="152"/>
      <c r="CQ580" s="152"/>
      <c r="CR580" s="8">
        <v>1.22</v>
      </c>
      <c r="CS580" s="13"/>
      <c r="CT580" s="37"/>
      <c r="CU580" s="43"/>
      <c r="CW580" s="15"/>
      <c r="CX580" s="1"/>
      <c r="DA580" s="18"/>
    </row>
    <row r="581" spans="3:105" s="11" customFormat="1" ht="12.75">
      <c r="C581" s="16"/>
      <c r="D581" s="8" t="s">
        <v>58</v>
      </c>
      <c r="E581" s="10">
        <v>99.7</v>
      </c>
      <c r="F581" s="10">
        <v>98</v>
      </c>
      <c r="G581" s="10">
        <v>100</v>
      </c>
      <c r="H581" s="10">
        <v>100</v>
      </c>
      <c r="I581" s="10">
        <v>0</v>
      </c>
      <c r="J581" s="74">
        <v>94.4</v>
      </c>
      <c r="N581" s="16"/>
      <c r="O581" s="8" t="s">
        <v>179</v>
      </c>
      <c r="P581" s="10">
        <v>99.7</v>
      </c>
      <c r="Q581" s="10">
        <v>100</v>
      </c>
      <c r="R581" s="10">
        <v>100</v>
      </c>
      <c r="S581" s="10">
        <v>100</v>
      </c>
      <c r="T581" s="10">
        <v>0.7</v>
      </c>
      <c r="U581" s="74">
        <v>64.7</v>
      </c>
      <c r="Y581" s="16"/>
      <c r="Z581" s="8" t="s">
        <v>28</v>
      </c>
      <c r="AA581" s="10">
        <v>98.7</v>
      </c>
      <c r="AB581" s="10">
        <v>100</v>
      </c>
      <c r="AC581" s="10">
        <v>100</v>
      </c>
      <c r="AD581" s="10">
        <v>100</v>
      </c>
      <c r="AE581" s="10">
        <v>0</v>
      </c>
      <c r="AF581" s="74">
        <v>27.8</v>
      </c>
      <c r="AJ581" s="16"/>
      <c r="AK581" s="10" t="s">
        <v>261</v>
      </c>
      <c r="AL581" s="10">
        <v>99.3</v>
      </c>
      <c r="AM581" s="10">
        <v>98</v>
      </c>
      <c r="AN581" s="10">
        <v>100</v>
      </c>
      <c r="AO581" s="10">
        <v>100</v>
      </c>
      <c r="AP581" s="10">
        <v>0</v>
      </c>
      <c r="AQ581" s="74">
        <v>16.7</v>
      </c>
      <c r="AR581" s="15"/>
      <c r="AS581" s="15"/>
      <c r="AU581" s="152"/>
      <c r="AV581" s="152" t="s">
        <v>720</v>
      </c>
      <c r="AW581" s="152"/>
      <c r="AX581" s="152"/>
      <c r="AY581" s="152"/>
      <c r="AZ581" s="152"/>
      <c r="BA581" s="152"/>
      <c r="BB581" s="8">
        <v>9</v>
      </c>
      <c r="BC581" s="118"/>
      <c r="BD581" s="37"/>
      <c r="BE581" s="43"/>
      <c r="BG581" s="43"/>
      <c r="BH581" s="27"/>
      <c r="BI581" s="152"/>
      <c r="BJ581" s="152" t="s">
        <v>720</v>
      </c>
      <c r="BK581" s="152"/>
      <c r="BL581" s="152"/>
      <c r="BM581" s="152"/>
      <c r="BN581" s="152"/>
      <c r="BO581" s="152"/>
      <c r="BP581" s="8">
        <v>13.7</v>
      </c>
      <c r="BQ581" s="13"/>
      <c r="BR581" s="37"/>
      <c r="BS581" s="43"/>
      <c r="BU581" s="43"/>
      <c r="BW581" s="152"/>
      <c r="BX581" s="152" t="s">
        <v>720</v>
      </c>
      <c r="BY581" s="152"/>
      <c r="BZ581" s="152"/>
      <c r="CA581" s="152"/>
      <c r="CB581" s="152"/>
      <c r="CC581" s="152"/>
      <c r="CD581" s="8">
        <v>6.5</v>
      </c>
      <c r="CE581" s="13"/>
      <c r="CF581" s="37"/>
      <c r="CG581" s="43"/>
      <c r="CI581" s="34"/>
      <c r="CK581" s="152"/>
      <c r="CL581" s="152" t="s">
        <v>720</v>
      </c>
      <c r="CM581" s="152"/>
      <c r="CN581" s="152"/>
      <c r="CO581" s="152"/>
      <c r="CP581" s="152"/>
      <c r="CQ581" s="152"/>
      <c r="CR581" s="8">
        <v>8.6</v>
      </c>
      <c r="CS581" s="13"/>
      <c r="CT581" s="37"/>
      <c r="CU581" s="43"/>
      <c r="CW581" s="15"/>
      <c r="CX581" s="1"/>
      <c r="DA581" s="18"/>
    </row>
    <row r="582" spans="3:105" s="11" customFormat="1" ht="12.75">
      <c r="C582" s="16"/>
      <c r="D582" s="8" t="s">
        <v>222</v>
      </c>
      <c r="E582" s="10">
        <v>99.7</v>
      </c>
      <c r="F582" s="10">
        <v>100</v>
      </c>
      <c r="G582" s="10">
        <v>100</v>
      </c>
      <c r="H582" s="10">
        <v>100</v>
      </c>
      <c r="I582" s="10">
        <v>0</v>
      </c>
      <c r="J582" s="74">
        <v>83.3</v>
      </c>
      <c r="N582" s="16"/>
      <c r="O582" s="8" t="s">
        <v>231</v>
      </c>
      <c r="P582" s="10">
        <v>99.7</v>
      </c>
      <c r="Q582" s="10">
        <v>100</v>
      </c>
      <c r="R582" s="10">
        <v>100</v>
      </c>
      <c r="S582" s="10">
        <v>100</v>
      </c>
      <c r="T582" s="10">
        <v>0.7</v>
      </c>
      <c r="U582" s="74">
        <v>64.7</v>
      </c>
      <c r="Y582" s="16"/>
      <c r="Z582" s="8" t="s">
        <v>228</v>
      </c>
      <c r="AA582" s="10">
        <v>99</v>
      </c>
      <c r="AB582" s="10">
        <v>100</v>
      </c>
      <c r="AC582" s="10">
        <v>100</v>
      </c>
      <c r="AD582" s="10">
        <v>100</v>
      </c>
      <c r="AE582" s="10">
        <v>0</v>
      </c>
      <c r="AF582" s="74">
        <v>5.6</v>
      </c>
      <c r="AJ582" s="16"/>
      <c r="AK582" s="10" t="s">
        <v>173</v>
      </c>
      <c r="AL582" s="10">
        <v>99.3</v>
      </c>
      <c r="AM582" s="10">
        <v>100</v>
      </c>
      <c r="AN582" s="10">
        <v>100</v>
      </c>
      <c r="AO582" s="10">
        <v>100</v>
      </c>
      <c r="AP582" s="10">
        <v>0</v>
      </c>
      <c r="AQ582" s="74">
        <v>66.7</v>
      </c>
      <c r="AR582" s="15"/>
      <c r="AS582" s="15"/>
      <c r="AU582" s="152"/>
      <c r="AV582" s="152" t="s">
        <v>721</v>
      </c>
      <c r="AW582" s="152"/>
      <c r="AX582" s="152"/>
      <c r="AY582" s="152"/>
      <c r="AZ582" s="152"/>
      <c r="BA582" s="152"/>
      <c r="BB582" s="8">
        <v>1.54</v>
      </c>
      <c r="BC582" s="118"/>
      <c r="BD582" s="37"/>
      <c r="BE582" s="43"/>
      <c r="BG582" s="43"/>
      <c r="BH582" s="27"/>
      <c r="BI582" s="152"/>
      <c r="BJ582" s="152" t="s">
        <v>721</v>
      </c>
      <c r="BK582" s="152"/>
      <c r="BL582" s="152"/>
      <c r="BM582" s="152"/>
      <c r="BN582" s="152"/>
      <c r="BO582" s="152"/>
      <c r="BP582" s="8">
        <v>2.29</v>
      </c>
      <c r="BQ582" s="13"/>
      <c r="BR582" s="37"/>
      <c r="BS582" s="43"/>
      <c r="BU582" s="43"/>
      <c r="BW582" s="152"/>
      <c r="BX582" s="152" t="s">
        <v>721</v>
      </c>
      <c r="BY582" s="152"/>
      <c r="BZ582" s="152"/>
      <c r="CA582" s="152"/>
      <c r="CB582" s="152"/>
      <c r="CC582" s="152"/>
      <c r="CD582" s="8">
        <v>1.11</v>
      </c>
      <c r="CE582" s="13"/>
      <c r="CF582" s="37"/>
      <c r="CG582" s="43"/>
      <c r="CI582" s="34"/>
      <c r="CK582" s="152"/>
      <c r="CL582" s="152" t="s">
        <v>721</v>
      </c>
      <c r="CM582" s="152"/>
      <c r="CN582" s="152"/>
      <c r="CO582" s="152"/>
      <c r="CP582" s="152"/>
      <c r="CQ582" s="152"/>
      <c r="CR582" s="8">
        <v>1.43</v>
      </c>
      <c r="CS582" s="13"/>
      <c r="CT582" s="37"/>
      <c r="CU582" s="43"/>
      <c r="CW582" s="15"/>
      <c r="CX582" s="18"/>
      <c r="DA582" s="18"/>
    </row>
    <row r="583" spans="3:102" s="11" customFormat="1" ht="12.75">
      <c r="C583" s="16"/>
      <c r="D583" s="8" t="s">
        <v>234</v>
      </c>
      <c r="E583" s="10">
        <v>99.7</v>
      </c>
      <c r="F583" s="10">
        <v>100</v>
      </c>
      <c r="G583" s="10">
        <v>100</v>
      </c>
      <c r="H583" s="10">
        <v>100</v>
      </c>
      <c r="I583" s="10">
        <v>0.3</v>
      </c>
      <c r="J583" s="74">
        <v>77.8</v>
      </c>
      <c r="N583" s="16"/>
      <c r="O583" s="8" t="s">
        <v>235</v>
      </c>
      <c r="P583" s="10">
        <v>99</v>
      </c>
      <c r="Q583" s="10">
        <v>100</v>
      </c>
      <c r="R583" s="10">
        <v>100</v>
      </c>
      <c r="S583" s="10">
        <v>100</v>
      </c>
      <c r="T583" s="10">
        <v>0</v>
      </c>
      <c r="U583" s="74">
        <v>72.2</v>
      </c>
      <c r="Y583" s="16"/>
      <c r="Z583" s="8" t="s">
        <v>232</v>
      </c>
      <c r="AA583" s="10">
        <v>99.7</v>
      </c>
      <c r="AB583" s="10">
        <v>100</v>
      </c>
      <c r="AC583" s="10">
        <v>100</v>
      </c>
      <c r="AD583" s="10">
        <v>100</v>
      </c>
      <c r="AE583" s="10">
        <v>0</v>
      </c>
      <c r="AF583" s="74">
        <v>0</v>
      </c>
      <c r="AJ583" s="16"/>
      <c r="AK583" s="10" t="s">
        <v>177</v>
      </c>
      <c r="AL583" s="10">
        <v>99.3</v>
      </c>
      <c r="AM583" s="10">
        <v>100</v>
      </c>
      <c r="AN583" s="10">
        <v>100</v>
      </c>
      <c r="AO583" s="10">
        <v>100</v>
      </c>
      <c r="AP583" s="10">
        <v>0</v>
      </c>
      <c r="AQ583" s="74">
        <v>61.1</v>
      </c>
      <c r="AR583" s="15"/>
      <c r="AS583" s="15"/>
      <c r="AU583" s="152" t="s">
        <v>706</v>
      </c>
      <c r="AV583" s="152" t="s">
        <v>718</v>
      </c>
      <c r="AW583" s="152"/>
      <c r="AX583" s="152"/>
      <c r="AY583" s="152"/>
      <c r="AZ583" s="152"/>
      <c r="BA583" s="152"/>
      <c r="BB583" s="8">
        <v>17.2</v>
      </c>
      <c r="BC583" s="118"/>
      <c r="BD583" s="37"/>
      <c r="BE583" s="43"/>
      <c r="BG583" s="43"/>
      <c r="BH583" s="27"/>
      <c r="BI583" s="152" t="s">
        <v>706</v>
      </c>
      <c r="BJ583" s="152" t="s">
        <v>718</v>
      </c>
      <c r="BK583" s="152"/>
      <c r="BL583" s="152"/>
      <c r="BM583" s="152"/>
      <c r="BN583" s="152"/>
      <c r="BO583" s="152"/>
      <c r="BP583" s="8">
        <v>17.6</v>
      </c>
      <c r="BQ583" s="13"/>
      <c r="BR583" s="37"/>
      <c r="BS583" s="43"/>
      <c r="BU583" s="43"/>
      <c r="BW583" s="152" t="s">
        <v>706</v>
      </c>
      <c r="BX583" s="152" t="s">
        <v>718</v>
      </c>
      <c r="BY583" s="152"/>
      <c r="BZ583" s="152"/>
      <c r="CA583" s="152"/>
      <c r="CB583" s="152"/>
      <c r="CC583" s="152"/>
      <c r="CD583" s="8">
        <v>8.9</v>
      </c>
      <c r="CE583" s="13"/>
      <c r="CF583" s="37"/>
      <c r="CG583" s="43"/>
      <c r="CI583" s="79"/>
      <c r="CK583" s="152" t="s">
        <v>706</v>
      </c>
      <c r="CL583" s="152" t="s">
        <v>718</v>
      </c>
      <c r="CM583" s="152"/>
      <c r="CN583" s="152"/>
      <c r="CO583" s="152"/>
      <c r="CP583" s="152"/>
      <c r="CQ583" s="152"/>
      <c r="CR583" s="8">
        <v>15.4</v>
      </c>
      <c r="CS583" s="13"/>
      <c r="CT583" s="37"/>
      <c r="CU583" s="43"/>
      <c r="CW583" s="15"/>
      <c r="CX583" s="18"/>
    </row>
    <row r="584" spans="3:102" s="11" customFormat="1" ht="12.75">
      <c r="C584" s="16"/>
      <c r="D584" s="8" t="s">
        <v>262</v>
      </c>
      <c r="E584" s="10">
        <v>99.3</v>
      </c>
      <c r="F584" s="10">
        <v>100</v>
      </c>
      <c r="G584" s="10">
        <v>100</v>
      </c>
      <c r="H584" s="10">
        <v>100</v>
      </c>
      <c r="I584" s="10">
        <v>0</v>
      </c>
      <c r="J584" s="74">
        <v>100</v>
      </c>
      <c r="N584" s="16"/>
      <c r="O584" s="8" t="s">
        <v>267</v>
      </c>
      <c r="P584" s="10">
        <v>99.3</v>
      </c>
      <c r="Q584" s="10">
        <v>100</v>
      </c>
      <c r="R584" s="10">
        <v>100</v>
      </c>
      <c r="S584" s="10">
        <v>100</v>
      </c>
      <c r="T584" s="10">
        <v>0</v>
      </c>
      <c r="U584" s="74">
        <v>100</v>
      </c>
      <c r="Y584" s="16"/>
      <c r="Z584" s="8" t="s">
        <v>236</v>
      </c>
      <c r="AA584" s="10">
        <v>99.7</v>
      </c>
      <c r="AB584" s="10">
        <v>95.9</v>
      </c>
      <c r="AC584" s="10">
        <v>100</v>
      </c>
      <c r="AD584" s="10">
        <v>100</v>
      </c>
      <c r="AE584" s="10">
        <v>0</v>
      </c>
      <c r="AF584" s="74">
        <v>0</v>
      </c>
      <c r="AJ584" s="16"/>
      <c r="AK584" s="10" t="s">
        <v>277</v>
      </c>
      <c r="AL584" s="10">
        <v>99</v>
      </c>
      <c r="AM584" s="10">
        <v>100</v>
      </c>
      <c r="AN584" s="10">
        <v>100</v>
      </c>
      <c r="AO584" s="10">
        <v>100</v>
      </c>
      <c r="AP584" s="10">
        <v>0</v>
      </c>
      <c r="AQ584" s="74">
        <v>61.1</v>
      </c>
      <c r="AR584" s="15"/>
      <c r="AS584" s="15"/>
      <c r="AU584" s="152"/>
      <c r="AV584" s="152" t="s">
        <v>719</v>
      </c>
      <c r="AW584" s="152"/>
      <c r="AX584" s="152"/>
      <c r="AY584" s="152"/>
      <c r="AZ584" s="152"/>
      <c r="BA584" s="152"/>
      <c r="BB584" s="8">
        <v>4.05</v>
      </c>
      <c r="BC584" s="118"/>
      <c r="BD584" s="37"/>
      <c r="BE584" s="43"/>
      <c r="BG584" s="43"/>
      <c r="BH584" s="27"/>
      <c r="BI584" s="152"/>
      <c r="BJ584" s="152" t="s">
        <v>719</v>
      </c>
      <c r="BK584" s="152"/>
      <c r="BL584" s="152"/>
      <c r="BM584" s="152"/>
      <c r="BN584" s="152"/>
      <c r="BO584" s="152"/>
      <c r="BP584" s="8">
        <v>4.16</v>
      </c>
      <c r="BQ584" s="13"/>
      <c r="BR584" s="37"/>
      <c r="BS584" s="43"/>
      <c r="BU584" s="43"/>
      <c r="BW584" s="152"/>
      <c r="BX584" s="152" t="s">
        <v>719</v>
      </c>
      <c r="BY584" s="152"/>
      <c r="BZ584" s="152"/>
      <c r="CA584" s="152"/>
      <c r="CB584" s="152"/>
      <c r="CC584" s="152"/>
      <c r="CD584" s="8">
        <v>2.09</v>
      </c>
      <c r="CE584" s="13"/>
      <c r="CF584" s="37"/>
      <c r="CG584" s="43"/>
      <c r="CI584" s="103"/>
      <c r="CK584" s="152"/>
      <c r="CL584" s="152" t="s">
        <v>719</v>
      </c>
      <c r="CM584" s="152"/>
      <c r="CN584" s="152"/>
      <c r="CO584" s="152"/>
      <c r="CP584" s="152"/>
      <c r="CQ584" s="152"/>
      <c r="CR584" s="8">
        <v>3.62</v>
      </c>
      <c r="CS584" s="13"/>
      <c r="CT584" s="37"/>
      <c r="CU584" s="43"/>
      <c r="CW584" s="15"/>
      <c r="CX584" s="18"/>
    </row>
    <row r="585" spans="3:102" s="11" customFormat="1" ht="9.75" customHeight="1">
      <c r="C585" s="16"/>
      <c r="D585" s="8" t="s">
        <v>62</v>
      </c>
      <c r="E585" s="10">
        <v>99.3</v>
      </c>
      <c r="F585" s="10">
        <v>100</v>
      </c>
      <c r="G585" s="10">
        <v>100</v>
      </c>
      <c r="H585" s="10">
        <v>100</v>
      </c>
      <c r="I585" s="10">
        <v>0</v>
      </c>
      <c r="J585" s="74">
        <v>66.7</v>
      </c>
      <c r="N585" s="16"/>
      <c r="O585" s="8" t="s">
        <v>183</v>
      </c>
      <c r="P585" s="10">
        <v>99.7</v>
      </c>
      <c r="Q585" s="10">
        <v>95.9</v>
      </c>
      <c r="R585" s="10">
        <v>100</v>
      </c>
      <c r="S585" s="10">
        <v>100</v>
      </c>
      <c r="T585" s="10">
        <v>0</v>
      </c>
      <c r="U585" s="74">
        <v>88.9</v>
      </c>
      <c r="Y585" s="16"/>
      <c r="Z585" s="8" t="s">
        <v>240</v>
      </c>
      <c r="AA585" s="10">
        <v>99.3</v>
      </c>
      <c r="AB585" s="10">
        <v>100</v>
      </c>
      <c r="AC585" s="10">
        <v>100</v>
      </c>
      <c r="AD585" s="10">
        <v>100</v>
      </c>
      <c r="AE585" s="10">
        <v>0</v>
      </c>
      <c r="AF585" s="74">
        <v>16.7</v>
      </c>
      <c r="AJ585" s="16"/>
      <c r="AK585" s="10" t="s">
        <v>281</v>
      </c>
      <c r="AL585" s="10">
        <v>99.3</v>
      </c>
      <c r="AM585" s="10">
        <v>100</v>
      </c>
      <c r="AN585" s="10">
        <v>100</v>
      </c>
      <c r="AO585" s="10">
        <v>100</v>
      </c>
      <c r="AP585" s="10">
        <v>0</v>
      </c>
      <c r="AQ585" s="74">
        <v>11.1</v>
      </c>
      <c r="AR585" s="15"/>
      <c r="AS585" s="15"/>
      <c r="AU585" s="152"/>
      <c r="AV585" s="152" t="s">
        <v>720</v>
      </c>
      <c r="AW585" s="152"/>
      <c r="AX585" s="152"/>
      <c r="AY585" s="152"/>
      <c r="AZ585" s="152"/>
      <c r="BA585" s="152"/>
      <c r="BB585" s="8">
        <v>28.2</v>
      </c>
      <c r="BC585" s="118"/>
      <c r="BD585" s="37"/>
      <c r="BE585" s="43"/>
      <c r="BG585" s="43"/>
      <c r="BH585" s="27"/>
      <c r="BI585" s="152"/>
      <c r="BJ585" s="152" t="s">
        <v>720</v>
      </c>
      <c r="BK585" s="152"/>
      <c r="BL585" s="152"/>
      <c r="BM585" s="152"/>
      <c r="BN585" s="152"/>
      <c r="BO585" s="152"/>
      <c r="BP585" s="8">
        <v>30.5</v>
      </c>
      <c r="BQ585" s="13"/>
      <c r="BR585" s="37"/>
      <c r="BS585" s="43"/>
      <c r="BU585" s="43"/>
      <c r="BW585" s="152"/>
      <c r="BX585" s="152" t="s">
        <v>720</v>
      </c>
      <c r="BY585" s="152"/>
      <c r="BZ585" s="152"/>
      <c r="CA585" s="152"/>
      <c r="CB585" s="152"/>
      <c r="CC585" s="152"/>
      <c r="CD585" s="8">
        <v>8.9</v>
      </c>
      <c r="CE585" s="13"/>
      <c r="CF585" s="37"/>
      <c r="CG585" s="43"/>
      <c r="CI585" s="111"/>
      <c r="CK585" s="152"/>
      <c r="CL585" s="152" t="s">
        <v>720</v>
      </c>
      <c r="CM585" s="152"/>
      <c r="CN585" s="152"/>
      <c r="CO585" s="152"/>
      <c r="CP585" s="152"/>
      <c r="CQ585" s="152"/>
      <c r="CR585" s="8">
        <v>22.3</v>
      </c>
      <c r="CS585" s="13"/>
      <c r="CT585" s="37"/>
      <c r="CU585" s="43"/>
      <c r="CW585" s="15"/>
      <c r="CX585" s="18"/>
    </row>
    <row r="586" spans="3:102" s="11" customFormat="1" ht="9.75" customHeight="1">
      <c r="C586" s="16"/>
      <c r="D586" s="8" t="s">
        <v>166</v>
      </c>
      <c r="E586" s="10">
        <v>99.7</v>
      </c>
      <c r="F586" s="10">
        <v>100</v>
      </c>
      <c r="G586" s="10">
        <v>100</v>
      </c>
      <c r="H586" s="10">
        <v>100</v>
      </c>
      <c r="I586" s="10">
        <v>0</v>
      </c>
      <c r="J586" s="74">
        <v>66.7</v>
      </c>
      <c r="N586" s="16"/>
      <c r="O586" s="8" t="s">
        <v>191</v>
      </c>
      <c r="P586" s="10">
        <v>97</v>
      </c>
      <c r="Q586" s="10">
        <v>98</v>
      </c>
      <c r="R586" s="10">
        <v>100</v>
      </c>
      <c r="S586" s="10">
        <v>100</v>
      </c>
      <c r="T586" s="10">
        <v>0</v>
      </c>
      <c r="U586" s="74">
        <v>38.9</v>
      </c>
      <c r="Y586" s="16"/>
      <c r="Z586" s="8" t="s">
        <v>192</v>
      </c>
      <c r="AA586" s="10">
        <v>99.7</v>
      </c>
      <c r="AB586" s="10">
        <v>100</v>
      </c>
      <c r="AC586" s="10">
        <v>100</v>
      </c>
      <c r="AD586" s="10">
        <v>100</v>
      </c>
      <c r="AE586" s="10">
        <v>0.3</v>
      </c>
      <c r="AF586" s="74">
        <v>0</v>
      </c>
      <c r="AJ586" s="16"/>
      <c r="AK586" s="10" t="s">
        <v>285</v>
      </c>
      <c r="AL586" s="10">
        <v>99.7</v>
      </c>
      <c r="AM586" s="10">
        <v>100</v>
      </c>
      <c r="AN586" s="10">
        <v>100</v>
      </c>
      <c r="AO586" s="10">
        <v>100</v>
      </c>
      <c r="AP586" s="10">
        <v>0.3</v>
      </c>
      <c r="AQ586" s="74">
        <v>50</v>
      </c>
      <c r="AR586" s="15"/>
      <c r="AS586" s="15"/>
      <c r="AU586" s="152"/>
      <c r="AV586" s="152" t="s">
        <v>721</v>
      </c>
      <c r="AW586" s="152"/>
      <c r="AX586" s="152"/>
      <c r="AY586" s="152"/>
      <c r="AZ586" s="152"/>
      <c r="BA586" s="152"/>
      <c r="BB586" s="8">
        <v>4.99</v>
      </c>
      <c r="BC586" s="118"/>
      <c r="BD586" s="37"/>
      <c r="BE586" s="43"/>
      <c r="BG586" s="43"/>
      <c r="BH586" s="27"/>
      <c r="BI586" s="152"/>
      <c r="BJ586" s="152" t="s">
        <v>721</v>
      </c>
      <c r="BK586" s="152"/>
      <c r="BL586" s="152"/>
      <c r="BM586" s="152"/>
      <c r="BN586" s="152"/>
      <c r="BO586" s="152"/>
      <c r="BP586" s="8">
        <v>5.23</v>
      </c>
      <c r="BQ586" s="13"/>
      <c r="BR586" s="37"/>
      <c r="BS586" s="43"/>
      <c r="BU586" s="43"/>
      <c r="BW586" s="152"/>
      <c r="BX586" s="152" t="s">
        <v>721</v>
      </c>
      <c r="BY586" s="152"/>
      <c r="BZ586" s="152"/>
      <c r="CA586" s="152"/>
      <c r="CB586" s="152"/>
      <c r="CC586" s="152"/>
      <c r="CD586" s="8">
        <v>1.57</v>
      </c>
      <c r="CE586" s="13"/>
      <c r="CF586" s="37"/>
      <c r="CG586" s="43"/>
      <c r="CI586" s="111"/>
      <c r="CK586" s="152"/>
      <c r="CL586" s="152" t="s">
        <v>721</v>
      </c>
      <c r="CM586" s="152"/>
      <c r="CN586" s="152"/>
      <c r="CO586" s="152"/>
      <c r="CP586" s="152"/>
      <c r="CQ586" s="152"/>
      <c r="CR586" s="8">
        <v>3.77</v>
      </c>
      <c r="CS586" s="13"/>
      <c r="CT586" s="37"/>
      <c r="CU586" s="43"/>
      <c r="CW586" s="15"/>
      <c r="CX586" s="18"/>
    </row>
    <row r="587" spans="3:102" s="11" customFormat="1" ht="9.75" customHeight="1">
      <c r="C587" s="16"/>
      <c r="D587" s="8" t="s">
        <v>226</v>
      </c>
      <c r="E587" s="10">
        <v>99.3</v>
      </c>
      <c r="F587" s="10">
        <v>100</v>
      </c>
      <c r="G587" s="10">
        <v>100</v>
      </c>
      <c r="H587" s="10">
        <v>100</v>
      </c>
      <c r="I587" s="10">
        <v>0</v>
      </c>
      <c r="J587" s="74">
        <v>88.9</v>
      </c>
      <c r="N587" s="16"/>
      <c r="O587" s="8" t="s">
        <v>239</v>
      </c>
      <c r="P587" s="10">
        <v>99</v>
      </c>
      <c r="Q587" s="10">
        <v>100</v>
      </c>
      <c r="R587" s="10">
        <v>100</v>
      </c>
      <c r="S587" s="10">
        <v>100</v>
      </c>
      <c r="T587" s="10">
        <v>0</v>
      </c>
      <c r="U587" s="74">
        <v>55.6</v>
      </c>
      <c r="Y587" s="16"/>
      <c r="Z587" s="8" t="s">
        <v>32</v>
      </c>
      <c r="AA587" s="10">
        <v>99.3</v>
      </c>
      <c r="AB587" s="10">
        <v>98</v>
      </c>
      <c r="AC587" s="10">
        <v>100</v>
      </c>
      <c r="AD587" s="10">
        <v>100</v>
      </c>
      <c r="AE587" s="10">
        <v>0.7</v>
      </c>
      <c r="AF587" s="74">
        <v>5.6</v>
      </c>
      <c r="AJ587" s="16"/>
      <c r="AK587" s="10" t="s">
        <v>181</v>
      </c>
      <c r="AL587" s="10">
        <v>99.7</v>
      </c>
      <c r="AM587" s="10">
        <v>100</v>
      </c>
      <c r="AN587" s="10">
        <v>100</v>
      </c>
      <c r="AO587" s="10">
        <v>100</v>
      </c>
      <c r="AP587" s="10">
        <v>0.3</v>
      </c>
      <c r="AQ587" s="74">
        <v>50</v>
      </c>
      <c r="AR587" s="15"/>
      <c r="AS587" s="15"/>
      <c r="AT587" s="1"/>
      <c r="AU587" s="152" t="s">
        <v>722</v>
      </c>
      <c r="AV587" s="152" t="s">
        <v>718</v>
      </c>
      <c r="AW587" s="152"/>
      <c r="AX587" s="152"/>
      <c r="AY587" s="152"/>
      <c r="AZ587" s="152"/>
      <c r="BA587" s="152"/>
      <c r="BB587" s="8">
        <v>10.5</v>
      </c>
      <c r="BC587" s="118"/>
      <c r="BD587" s="37"/>
      <c r="BE587" s="43"/>
      <c r="BG587" s="43"/>
      <c r="BH587" s="27"/>
      <c r="BI587" s="152" t="s">
        <v>722</v>
      </c>
      <c r="BJ587" s="152" t="s">
        <v>718</v>
      </c>
      <c r="BK587" s="152"/>
      <c r="BL587" s="152"/>
      <c r="BM587" s="152"/>
      <c r="BN587" s="152"/>
      <c r="BO587" s="152"/>
      <c r="BP587" s="8">
        <v>11.6</v>
      </c>
      <c r="BQ587" s="13"/>
      <c r="BR587" s="37"/>
      <c r="BS587" s="43"/>
      <c r="BU587" s="43"/>
      <c r="BW587" s="152" t="s">
        <v>722</v>
      </c>
      <c r="BX587" s="152" t="s">
        <v>718</v>
      </c>
      <c r="BY587" s="152"/>
      <c r="BZ587" s="152"/>
      <c r="CA587" s="152"/>
      <c r="CB587" s="152"/>
      <c r="CC587" s="152"/>
      <c r="CD587" s="8">
        <v>8.6</v>
      </c>
      <c r="CE587" s="13"/>
      <c r="CF587" s="37"/>
      <c r="CG587" s="43"/>
      <c r="CI587" s="111"/>
      <c r="CK587" s="152" t="s">
        <v>722</v>
      </c>
      <c r="CL587" s="152" t="s">
        <v>718</v>
      </c>
      <c r="CM587" s="152"/>
      <c r="CN587" s="152"/>
      <c r="CO587" s="152"/>
      <c r="CP587" s="152"/>
      <c r="CQ587" s="152"/>
      <c r="CR587" s="8">
        <v>9.6</v>
      </c>
      <c r="CS587" s="13"/>
      <c r="CT587" s="37"/>
      <c r="CU587" s="43"/>
      <c r="CW587" s="15"/>
      <c r="CX587" s="18"/>
    </row>
    <row r="588" spans="3:102" s="11" customFormat="1" ht="9.75" customHeight="1">
      <c r="C588" s="16"/>
      <c r="D588" s="8" t="s">
        <v>270</v>
      </c>
      <c r="E588" s="10">
        <v>99.7</v>
      </c>
      <c r="F588" s="10">
        <v>100</v>
      </c>
      <c r="G588" s="10">
        <v>100</v>
      </c>
      <c r="H588" s="10">
        <v>100</v>
      </c>
      <c r="I588" s="10">
        <v>0</v>
      </c>
      <c r="J588" s="74">
        <v>77.8</v>
      </c>
      <c r="N588" s="16"/>
      <c r="O588" s="8" t="s">
        <v>279</v>
      </c>
      <c r="P588" s="10">
        <v>99.7</v>
      </c>
      <c r="Q588" s="10">
        <v>100</v>
      </c>
      <c r="R588" s="10">
        <v>100</v>
      </c>
      <c r="S588" s="10">
        <v>100</v>
      </c>
      <c r="T588" s="10">
        <v>0</v>
      </c>
      <c r="U588" s="74">
        <v>5.6</v>
      </c>
      <c r="Y588" s="16"/>
      <c r="Z588" s="8" t="s">
        <v>248</v>
      </c>
      <c r="AA588" s="10">
        <v>99.7</v>
      </c>
      <c r="AB588" s="10">
        <v>98</v>
      </c>
      <c r="AC588" s="10">
        <v>100</v>
      </c>
      <c r="AD588" s="10">
        <v>100</v>
      </c>
      <c r="AE588" s="10">
        <v>0</v>
      </c>
      <c r="AF588" s="74">
        <v>16.7</v>
      </c>
      <c r="AJ588" s="16"/>
      <c r="AK588" s="10" t="s">
        <v>185</v>
      </c>
      <c r="AL588" s="10">
        <v>99.7</v>
      </c>
      <c r="AM588" s="10">
        <v>100</v>
      </c>
      <c r="AN588" s="10">
        <v>100</v>
      </c>
      <c r="AO588" s="10">
        <v>100</v>
      </c>
      <c r="AP588" s="10">
        <v>0</v>
      </c>
      <c r="AQ588" s="74">
        <v>38.9</v>
      </c>
      <c r="AR588" s="15"/>
      <c r="AS588" s="15"/>
      <c r="AT588" s="1"/>
      <c r="AU588" s="152"/>
      <c r="AV588" s="152" t="s">
        <v>719</v>
      </c>
      <c r="AW588" s="152"/>
      <c r="AX588" s="152"/>
      <c r="AY588" s="152"/>
      <c r="AZ588" s="152"/>
      <c r="BA588" s="152"/>
      <c r="BB588" s="8">
        <v>2.48</v>
      </c>
      <c r="BC588" s="118"/>
      <c r="BD588" s="37"/>
      <c r="BE588" s="43"/>
      <c r="BG588" s="43"/>
      <c r="BH588" s="27"/>
      <c r="BI588" s="152"/>
      <c r="BJ588" s="152" t="s">
        <v>719</v>
      </c>
      <c r="BK588" s="152"/>
      <c r="BL588" s="152"/>
      <c r="BM588" s="152"/>
      <c r="BN588" s="152"/>
      <c r="BO588" s="152"/>
      <c r="BP588" s="8">
        <v>2.74</v>
      </c>
      <c r="BQ588" s="13"/>
      <c r="BR588" s="37"/>
      <c r="BS588" s="43"/>
      <c r="BU588" s="43"/>
      <c r="BW588" s="152"/>
      <c r="BX588" s="152" t="s">
        <v>719</v>
      </c>
      <c r="BY588" s="152"/>
      <c r="BZ588" s="152"/>
      <c r="CA588" s="152"/>
      <c r="CB588" s="152"/>
      <c r="CC588" s="152"/>
      <c r="CD588" s="8">
        <v>2.03</v>
      </c>
      <c r="CE588" s="13"/>
      <c r="CF588" s="37"/>
      <c r="CG588" s="43"/>
      <c r="CI588" s="111"/>
      <c r="CK588" s="152"/>
      <c r="CL588" s="152" t="s">
        <v>719</v>
      </c>
      <c r="CM588" s="152"/>
      <c r="CN588" s="152"/>
      <c r="CO588" s="152"/>
      <c r="CP588" s="152"/>
      <c r="CQ588" s="152"/>
      <c r="CR588" s="8">
        <v>2.26</v>
      </c>
      <c r="CS588" s="13"/>
      <c r="CT588" s="37"/>
      <c r="CU588" s="43"/>
      <c r="CW588" s="15"/>
      <c r="CX588" s="18"/>
    </row>
    <row r="589" spans="3:101" s="11" customFormat="1" ht="9.75" customHeight="1">
      <c r="C589" s="16"/>
      <c r="D589" s="8" t="s">
        <v>565</v>
      </c>
      <c r="E589" s="10">
        <v>99</v>
      </c>
      <c r="F589" s="10">
        <v>100</v>
      </c>
      <c r="G589" s="10">
        <v>100</v>
      </c>
      <c r="H589" s="10">
        <v>100</v>
      </c>
      <c r="I589" s="10">
        <v>0</v>
      </c>
      <c r="J589" s="74">
        <v>77.8</v>
      </c>
      <c r="N589" s="16"/>
      <c r="O589" s="8" t="s">
        <v>195</v>
      </c>
      <c r="P589" s="10">
        <v>99.3</v>
      </c>
      <c r="Q589" s="10">
        <v>100</v>
      </c>
      <c r="R589" s="10">
        <v>100</v>
      </c>
      <c r="S589" s="10">
        <v>100</v>
      </c>
      <c r="T589" s="10">
        <v>0</v>
      </c>
      <c r="U589" s="74">
        <v>11.1</v>
      </c>
      <c r="Y589" s="16"/>
      <c r="Z589" s="8" t="s">
        <v>252</v>
      </c>
      <c r="AA589" s="10">
        <v>99</v>
      </c>
      <c r="AB589" s="10">
        <v>100</v>
      </c>
      <c r="AC589" s="10">
        <v>100</v>
      </c>
      <c r="AD589" s="10">
        <v>100</v>
      </c>
      <c r="AE589" s="10">
        <v>0</v>
      </c>
      <c r="AF589" s="74">
        <v>5.6</v>
      </c>
      <c r="AJ589" s="16"/>
      <c r="AK589" s="10" t="s">
        <v>265</v>
      </c>
      <c r="AL589" s="10">
        <v>99.7</v>
      </c>
      <c r="AM589" s="10">
        <v>100</v>
      </c>
      <c r="AN589" s="10">
        <v>100</v>
      </c>
      <c r="AO589" s="10">
        <v>100</v>
      </c>
      <c r="AP589" s="10">
        <v>0.3</v>
      </c>
      <c r="AQ589" s="74">
        <v>16.7</v>
      </c>
      <c r="AR589" s="15"/>
      <c r="AS589" s="15"/>
      <c r="AT589" s="1"/>
      <c r="AU589" s="152"/>
      <c r="AV589" s="152" t="s">
        <v>720</v>
      </c>
      <c r="AW589" s="152"/>
      <c r="AX589" s="152"/>
      <c r="AY589" s="152"/>
      <c r="AZ589" s="152"/>
      <c r="BA589" s="152"/>
      <c r="BB589" s="8">
        <v>37.6</v>
      </c>
      <c r="BC589" s="118"/>
      <c r="BD589" s="37"/>
      <c r="BE589" s="43"/>
      <c r="BG589" s="43"/>
      <c r="BH589" s="27"/>
      <c r="BI589" s="152"/>
      <c r="BJ589" s="152" t="s">
        <v>720</v>
      </c>
      <c r="BK589" s="152"/>
      <c r="BL589" s="152"/>
      <c r="BM589" s="152"/>
      <c r="BN589" s="152"/>
      <c r="BO589" s="152"/>
      <c r="BP589" s="8">
        <v>27.2</v>
      </c>
      <c r="BQ589" s="13"/>
      <c r="BR589" s="37"/>
      <c r="BS589" s="43"/>
      <c r="BU589" s="43"/>
      <c r="BW589" s="152"/>
      <c r="BX589" s="152" t="s">
        <v>720</v>
      </c>
      <c r="BY589" s="152"/>
      <c r="BZ589" s="152"/>
      <c r="CA589" s="152"/>
      <c r="CB589" s="152"/>
      <c r="CC589" s="152"/>
      <c r="CD589" s="8">
        <v>7.7</v>
      </c>
      <c r="CE589" s="13"/>
      <c r="CF589" s="37"/>
      <c r="CG589" s="43"/>
      <c r="CI589" s="111"/>
      <c r="CK589" s="152"/>
      <c r="CL589" s="152" t="s">
        <v>720</v>
      </c>
      <c r="CM589" s="152"/>
      <c r="CN589" s="152"/>
      <c r="CO589" s="152"/>
      <c r="CP589" s="152"/>
      <c r="CQ589" s="152"/>
      <c r="CR589" s="8">
        <v>18.4</v>
      </c>
      <c r="CS589" s="13"/>
      <c r="CT589" s="37"/>
      <c r="CU589" s="43"/>
      <c r="CW589" s="15"/>
    </row>
    <row r="590" spans="3:101" s="11" customFormat="1" ht="9.75" customHeight="1">
      <c r="C590" s="16"/>
      <c r="D590" s="8" t="s">
        <v>274</v>
      </c>
      <c r="E590" s="10">
        <v>99.3</v>
      </c>
      <c r="F590" s="10">
        <v>100</v>
      </c>
      <c r="G590" s="10">
        <v>100</v>
      </c>
      <c r="H590" s="10">
        <v>100</v>
      </c>
      <c r="I590" s="10">
        <v>0</v>
      </c>
      <c r="J590" s="74">
        <v>88.9</v>
      </c>
      <c r="N590" s="16"/>
      <c r="O590" s="8" t="s">
        <v>199</v>
      </c>
      <c r="P590" s="10">
        <v>99.7</v>
      </c>
      <c r="Q590" s="10">
        <v>100</v>
      </c>
      <c r="R590" s="10">
        <v>100</v>
      </c>
      <c r="S590" s="10">
        <v>100</v>
      </c>
      <c r="T590" s="10">
        <v>0</v>
      </c>
      <c r="U590" s="74">
        <v>66.7</v>
      </c>
      <c r="Y590" s="16"/>
      <c r="Z590" s="8" t="s">
        <v>196</v>
      </c>
      <c r="AA590" s="10">
        <v>99.7</v>
      </c>
      <c r="AB590" s="10">
        <v>98</v>
      </c>
      <c r="AC590" s="10">
        <v>100</v>
      </c>
      <c r="AD590" s="10">
        <v>100</v>
      </c>
      <c r="AE590" s="10">
        <v>0</v>
      </c>
      <c r="AF590" s="74">
        <v>16.7</v>
      </c>
      <c r="AJ590" s="16"/>
      <c r="AK590" s="10" t="s">
        <v>245</v>
      </c>
      <c r="AL590" s="10">
        <v>99.3</v>
      </c>
      <c r="AM590" s="10">
        <v>100</v>
      </c>
      <c r="AN590" s="10">
        <v>100</v>
      </c>
      <c r="AO590" s="10">
        <v>100</v>
      </c>
      <c r="AP590" s="10">
        <v>0</v>
      </c>
      <c r="AQ590" s="74">
        <v>0</v>
      </c>
      <c r="AR590" s="15"/>
      <c r="AS590" s="15"/>
      <c r="AT590" s="1"/>
      <c r="AU590" s="152"/>
      <c r="AV590" s="152" t="s">
        <v>721</v>
      </c>
      <c r="AW590" s="152"/>
      <c r="AX590" s="152"/>
      <c r="AY590" s="152"/>
      <c r="AZ590" s="152"/>
      <c r="BA590" s="152"/>
      <c r="BB590" s="8">
        <v>4.63</v>
      </c>
      <c r="BC590" s="118"/>
      <c r="BD590" s="37"/>
      <c r="BE590" s="43"/>
      <c r="BG590" s="43"/>
      <c r="BH590" s="27"/>
      <c r="BI590" s="152"/>
      <c r="BJ590" s="152" t="s">
        <v>721</v>
      </c>
      <c r="BK590" s="152"/>
      <c r="BL590" s="152"/>
      <c r="BM590" s="152"/>
      <c r="BN590" s="152"/>
      <c r="BO590" s="152"/>
      <c r="BP590" s="8">
        <v>3.25</v>
      </c>
      <c r="BQ590" s="13"/>
      <c r="BR590" s="37"/>
      <c r="BS590" s="43"/>
      <c r="BU590" s="43"/>
      <c r="BW590" s="152"/>
      <c r="BX590" s="152" t="s">
        <v>721</v>
      </c>
      <c r="BY590" s="152"/>
      <c r="BZ590" s="152"/>
      <c r="CA590" s="152"/>
      <c r="CB590" s="152"/>
      <c r="CC590" s="152"/>
      <c r="CD590" s="8">
        <v>0.95</v>
      </c>
      <c r="CE590" s="13"/>
      <c r="CF590" s="37"/>
      <c r="CG590" s="43"/>
      <c r="CI590" s="111"/>
      <c r="CK590" s="152"/>
      <c r="CL590" s="152" t="s">
        <v>721</v>
      </c>
      <c r="CM590" s="152"/>
      <c r="CN590" s="152"/>
      <c r="CO590" s="152"/>
      <c r="CP590" s="152"/>
      <c r="CQ590" s="152"/>
      <c r="CR590" s="8">
        <v>2.19</v>
      </c>
      <c r="CS590" s="13"/>
      <c r="CT590" s="37"/>
      <c r="CU590" s="43"/>
      <c r="CW590" s="15"/>
    </row>
    <row r="591" spans="3:101" s="11" customFormat="1" ht="9.75" customHeight="1">
      <c r="C591" s="16"/>
      <c r="D591" s="8" t="s">
        <v>170</v>
      </c>
      <c r="E591" s="10">
        <v>99.3</v>
      </c>
      <c r="F591" s="10">
        <v>100</v>
      </c>
      <c r="G591" s="10">
        <v>100</v>
      </c>
      <c r="H591" s="10">
        <v>100</v>
      </c>
      <c r="I591" s="10">
        <v>0.3</v>
      </c>
      <c r="J591" s="74">
        <v>66.7</v>
      </c>
      <c r="N591" s="16"/>
      <c r="O591" s="8" t="s">
        <v>203</v>
      </c>
      <c r="P591" s="10">
        <v>99</v>
      </c>
      <c r="Q591" s="10">
        <v>98</v>
      </c>
      <c r="R591" s="10">
        <v>100</v>
      </c>
      <c r="S591" s="10">
        <v>100</v>
      </c>
      <c r="T591" s="10">
        <v>0</v>
      </c>
      <c r="U591" s="74">
        <v>5.6</v>
      </c>
      <c r="Y591" s="16"/>
      <c r="Z591" s="8" t="s">
        <v>36</v>
      </c>
      <c r="AA591" s="10">
        <v>98.7</v>
      </c>
      <c r="AB591" s="10">
        <v>100</v>
      </c>
      <c r="AC591" s="10">
        <v>98</v>
      </c>
      <c r="AD591" s="10">
        <v>100</v>
      </c>
      <c r="AE591" s="10">
        <v>0</v>
      </c>
      <c r="AF591" s="74">
        <v>5.6</v>
      </c>
      <c r="AJ591" s="16"/>
      <c r="AK591" s="10" t="s">
        <v>213</v>
      </c>
      <c r="AL591" s="10">
        <v>90.8</v>
      </c>
      <c r="AM591" s="10">
        <v>97.9</v>
      </c>
      <c r="AN591" s="10">
        <v>98</v>
      </c>
      <c r="AO591" s="10">
        <v>83.3</v>
      </c>
      <c r="AP591" s="10">
        <v>0</v>
      </c>
      <c r="AQ591" s="74">
        <v>0</v>
      </c>
      <c r="AR591" s="15"/>
      <c r="AS591" s="15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50"/>
      <c r="BF591" s="1"/>
      <c r="BG591" s="39"/>
      <c r="BH591" s="34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50"/>
      <c r="BT591" s="1"/>
      <c r="BU591" s="39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50"/>
      <c r="CH591" s="1"/>
      <c r="CI591" s="11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50"/>
      <c r="CV591" s="1"/>
      <c r="CW591" s="15"/>
    </row>
    <row r="592" spans="3:101" s="11" customFormat="1" ht="9.75" customHeight="1">
      <c r="C592" s="16"/>
      <c r="D592" s="8" t="s">
        <v>174</v>
      </c>
      <c r="E592" s="10">
        <v>99.7</v>
      </c>
      <c r="F592" s="10">
        <v>100</v>
      </c>
      <c r="G592" s="10">
        <v>100</v>
      </c>
      <c r="H592" s="10">
        <v>100</v>
      </c>
      <c r="I592" s="10">
        <v>0</v>
      </c>
      <c r="J592" s="74">
        <v>77.8</v>
      </c>
      <c r="N592" s="16"/>
      <c r="O592" s="8" t="s">
        <v>283</v>
      </c>
      <c r="P592" s="10">
        <v>99.3</v>
      </c>
      <c r="Q592" s="10">
        <v>98</v>
      </c>
      <c r="R592" s="10">
        <v>100</v>
      </c>
      <c r="S592" s="10">
        <v>100</v>
      </c>
      <c r="T592" s="10">
        <v>0.7</v>
      </c>
      <c r="U592" s="74">
        <v>17.6</v>
      </c>
      <c r="Y592" s="16"/>
      <c r="Z592" s="8" t="s">
        <v>256</v>
      </c>
      <c r="AA592" s="10">
        <v>99</v>
      </c>
      <c r="AB592" s="10">
        <v>100</v>
      </c>
      <c r="AC592" s="10">
        <v>100</v>
      </c>
      <c r="AD592" s="10">
        <v>100</v>
      </c>
      <c r="AE592" s="10">
        <v>0</v>
      </c>
      <c r="AF592" s="74">
        <v>0</v>
      </c>
      <c r="AJ592" s="16"/>
      <c r="AK592" s="10" t="s">
        <v>289</v>
      </c>
      <c r="AL592" s="10">
        <v>99.7</v>
      </c>
      <c r="AM592" s="10">
        <v>100</v>
      </c>
      <c r="AN592" s="10">
        <v>100</v>
      </c>
      <c r="AO592" s="10">
        <v>100</v>
      </c>
      <c r="AP592" s="10">
        <v>0</v>
      </c>
      <c r="AQ592" s="74">
        <v>0</v>
      </c>
      <c r="AR592" s="15"/>
      <c r="AS592" s="15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50"/>
      <c r="BF592" s="1"/>
      <c r="BG592" s="39"/>
      <c r="BH592" s="34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50"/>
      <c r="BT592" s="1"/>
      <c r="BU592" s="39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50"/>
      <c r="CH592" s="1"/>
      <c r="CI592" s="11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50"/>
      <c r="CV592" s="1"/>
      <c r="CW592" s="15"/>
    </row>
    <row r="593" spans="3:101" s="11" customFormat="1" ht="12.75">
      <c r="C593" s="16"/>
      <c r="D593" s="8" t="s">
        <v>66</v>
      </c>
      <c r="E593" s="10">
        <v>99.7</v>
      </c>
      <c r="F593" s="10">
        <v>100</v>
      </c>
      <c r="G593" s="10">
        <v>100</v>
      </c>
      <c r="H593" s="10">
        <v>100</v>
      </c>
      <c r="I593" s="10">
        <v>0</v>
      </c>
      <c r="J593" s="74">
        <v>88.9</v>
      </c>
      <c r="N593" s="16"/>
      <c r="O593" s="8" t="s">
        <v>39</v>
      </c>
      <c r="P593" s="10">
        <v>99.3</v>
      </c>
      <c r="Q593" s="10">
        <v>98</v>
      </c>
      <c r="R593" s="10">
        <v>100</v>
      </c>
      <c r="S593" s="10">
        <v>100</v>
      </c>
      <c r="T593" s="10">
        <v>0</v>
      </c>
      <c r="U593" s="74">
        <v>50</v>
      </c>
      <c r="Y593" s="16"/>
      <c r="Z593" s="8" t="s">
        <v>260</v>
      </c>
      <c r="AA593" s="10">
        <v>99.7</v>
      </c>
      <c r="AB593" s="10">
        <v>100</v>
      </c>
      <c r="AC593" s="10">
        <v>100</v>
      </c>
      <c r="AD593" s="10">
        <v>100</v>
      </c>
      <c r="AE593" s="10">
        <v>0</v>
      </c>
      <c r="AF593" s="74">
        <v>0</v>
      </c>
      <c r="AJ593" s="16"/>
      <c r="AK593" s="10" t="s">
        <v>241</v>
      </c>
      <c r="AL593" s="10">
        <v>99.7</v>
      </c>
      <c r="AM593" s="10">
        <v>100</v>
      </c>
      <c r="AN593" s="10">
        <v>100</v>
      </c>
      <c r="AO593" s="10">
        <v>100</v>
      </c>
      <c r="AP593" s="10">
        <v>0</v>
      </c>
      <c r="AQ593" s="74">
        <v>5.6</v>
      </c>
      <c r="AR593" s="15"/>
      <c r="AS593" s="15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50"/>
      <c r="BF593" s="1"/>
      <c r="BG593" s="39"/>
      <c r="BH593" s="34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50"/>
      <c r="BT593" s="1"/>
      <c r="BU593" s="39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50"/>
      <c r="CH593" s="1"/>
      <c r="CI593" s="11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50"/>
      <c r="CV593" s="1"/>
      <c r="CW593" s="15"/>
    </row>
    <row r="594" spans="3:101" s="11" customFormat="1" ht="12.75">
      <c r="C594" s="16"/>
      <c r="D594" s="8" t="s">
        <v>178</v>
      </c>
      <c r="E594" s="10">
        <v>99.7</v>
      </c>
      <c r="F594" s="10">
        <v>100</v>
      </c>
      <c r="G594" s="10">
        <v>100</v>
      </c>
      <c r="H594" s="10">
        <v>100</v>
      </c>
      <c r="I594" s="10">
        <v>0</v>
      </c>
      <c r="J594" s="74">
        <v>88.9</v>
      </c>
      <c r="N594" s="16"/>
      <c r="O594" s="8" t="s">
        <v>207</v>
      </c>
      <c r="P594" s="10">
        <v>99.7</v>
      </c>
      <c r="Q594" s="10">
        <v>98</v>
      </c>
      <c r="R594" s="10">
        <v>100</v>
      </c>
      <c r="S594" s="10">
        <v>100</v>
      </c>
      <c r="T594" s="10">
        <v>0</v>
      </c>
      <c r="U594" s="74">
        <v>16.7</v>
      </c>
      <c r="Y594" s="16"/>
      <c r="Z594" s="8" t="s">
        <v>200</v>
      </c>
      <c r="AA594" s="10">
        <v>99.7</v>
      </c>
      <c r="AB594" s="10">
        <v>98</v>
      </c>
      <c r="AC594" s="10">
        <v>100</v>
      </c>
      <c r="AD594" s="10">
        <v>100</v>
      </c>
      <c r="AE594" s="10">
        <v>0</v>
      </c>
      <c r="AF594" s="74">
        <v>0</v>
      </c>
      <c r="AJ594" s="16"/>
      <c r="AK594" s="10" t="s">
        <v>257</v>
      </c>
      <c r="AL594" s="10">
        <v>99.7</v>
      </c>
      <c r="AM594" s="10">
        <v>100</v>
      </c>
      <c r="AN594" s="10">
        <v>100</v>
      </c>
      <c r="AO594" s="10">
        <v>100</v>
      </c>
      <c r="AP594" s="10">
        <v>0</v>
      </c>
      <c r="AQ594" s="74">
        <v>0</v>
      </c>
      <c r="AR594" s="15"/>
      <c r="AS594" s="15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50"/>
      <c r="BF594" s="1"/>
      <c r="BG594" s="39"/>
      <c r="BH594" s="34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50"/>
      <c r="BT594" s="1"/>
      <c r="BU594" s="39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50"/>
      <c r="CH594" s="1"/>
      <c r="CI594" s="11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50"/>
      <c r="CV594" s="1"/>
      <c r="CW594" s="15"/>
    </row>
    <row r="595" spans="3:101" s="11" customFormat="1" ht="12.75">
      <c r="C595" s="16"/>
      <c r="D595" s="8" t="s">
        <v>182</v>
      </c>
      <c r="E595" s="10">
        <v>99.3</v>
      </c>
      <c r="F595" s="10">
        <v>100</v>
      </c>
      <c r="G595" s="10">
        <v>100</v>
      </c>
      <c r="H595" s="10">
        <v>100</v>
      </c>
      <c r="I595" s="10">
        <v>0</v>
      </c>
      <c r="J595" s="74">
        <v>88.9</v>
      </c>
      <c r="N595" s="16"/>
      <c r="O595" s="8" t="s">
        <v>43</v>
      </c>
      <c r="P595" s="10">
        <v>99.7</v>
      </c>
      <c r="Q595" s="10">
        <v>100</v>
      </c>
      <c r="R595" s="10">
        <v>100</v>
      </c>
      <c r="S595" s="10">
        <v>100</v>
      </c>
      <c r="T595" s="10">
        <v>0</v>
      </c>
      <c r="U595" s="74">
        <v>0</v>
      </c>
      <c r="Y595" s="16"/>
      <c r="Z595" s="8" t="s">
        <v>264</v>
      </c>
      <c r="AA595" s="10">
        <v>99</v>
      </c>
      <c r="AB595" s="10">
        <v>100</v>
      </c>
      <c r="AC595" s="10">
        <v>100</v>
      </c>
      <c r="AD595" s="10">
        <v>100</v>
      </c>
      <c r="AE595" s="10">
        <v>0</v>
      </c>
      <c r="AF595" s="74">
        <v>0</v>
      </c>
      <c r="AJ595" s="16"/>
      <c r="AK595" s="10" t="s">
        <v>293</v>
      </c>
      <c r="AL595" s="10">
        <v>99.7</v>
      </c>
      <c r="AM595" s="10">
        <v>100</v>
      </c>
      <c r="AN595" s="10">
        <v>100</v>
      </c>
      <c r="AO595" s="10">
        <v>100</v>
      </c>
      <c r="AP595" s="10">
        <v>0</v>
      </c>
      <c r="AQ595" s="74">
        <v>27.8</v>
      </c>
      <c r="AR595" s="15"/>
      <c r="AS595" s="15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50"/>
      <c r="BF595" s="1"/>
      <c r="BG595" s="39"/>
      <c r="BH595" s="34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50"/>
      <c r="BT595" s="1"/>
      <c r="BU595" s="39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50"/>
      <c r="CH595" s="1"/>
      <c r="CI595" s="11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50"/>
      <c r="CV595" s="1"/>
      <c r="CW595" s="15"/>
    </row>
    <row r="596" spans="3:101" s="11" customFormat="1" ht="12.75">
      <c r="C596" s="16"/>
      <c r="D596" s="8" t="s">
        <v>190</v>
      </c>
      <c r="E596" s="10">
        <v>99.3</v>
      </c>
      <c r="F596" s="10">
        <v>100</v>
      </c>
      <c r="G596" s="10">
        <v>100</v>
      </c>
      <c r="H596" s="10">
        <v>94.4</v>
      </c>
      <c r="I596" s="10">
        <v>0</v>
      </c>
      <c r="J596" s="74">
        <v>70.6</v>
      </c>
      <c r="N596" s="16"/>
      <c r="O596" s="8" t="s">
        <v>243</v>
      </c>
      <c r="P596" s="10">
        <v>99.3</v>
      </c>
      <c r="Q596" s="10">
        <v>100</v>
      </c>
      <c r="R596" s="10">
        <v>100</v>
      </c>
      <c r="S596" s="10">
        <v>100</v>
      </c>
      <c r="T596" s="10">
        <v>0.7</v>
      </c>
      <c r="U596" s="74">
        <v>5.9</v>
      </c>
      <c r="Y596" s="16"/>
      <c r="Z596" s="8" t="s">
        <v>204</v>
      </c>
      <c r="AA596" s="10">
        <v>98.7</v>
      </c>
      <c r="AB596" s="10">
        <v>98</v>
      </c>
      <c r="AC596" s="10">
        <v>100</v>
      </c>
      <c r="AD596" s="10">
        <v>100</v>
      </c>
      <c r="AE596" s="10">
        <v>0.3</v>
      </c>
      <c r="AF596" s="74">
        <v>5.6</v>
      </c>
      <c r="AJ596" s="16"/>
      <c r="AK596" s="10" t="s">
        <v>217</v>
      </c>
      <c r="AL596" s="10">
        <v>99.3</v>
      </c>
      <c r="AM596" s="10">
        <v>100</v>
      </c>
      <c r="AN596" s="10">
        <v>100</v>
      </c>
      <c r="AO596" s="10">
        <v>100</v>
      </c>
      <c r="AP596" s="10">
        <v>0</v>
      </c>
      <c r="AQ596" s="74">
        <v>22.2</v>
      </c>
      <c r="AR596" s="15"/>
      <c r="AS596" s="15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50"/>
      <c r="BF596" s="1"/>
      <c r="BG596" s="39"/>
      <c r="BH596" s="34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50"/>
      <c r="BT596" s="1"/>
      <c r="BU596" s="39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50"/>
      <c r="CH596" s="1"/>
      <c r="CI596" s="11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50"/>
      <c r="CV596" s="1"/>
      <c r="CW596" s="15"/>
    </row>
    <row r="597" spans="3:101" s="11" customFormat="1" ht="12.75">
      <c r="C597" s="16"/>
      <c r="D597" s="8" t="s">
        <v>246</v>
      </c>
      <c r="E597" s="10">
        <v>99.3</v>
      </c>
      <c r="F597" s="10">
        <v>100</v>
      </c>
      <c r="G597" s="10">
        <v>100</v>
      </c>
      <c r="H597" s="10">
        <v>100</v>
      </c>
      <c r="I597" s="10">
        <v>0.3</v>
      </c>
      <c r="J597" s="74">
        <v>55.6</v>
      </c>
      <c r="N597" s="16"/>
      <c r="O597" s="8" t="s">
        <v>275</v>
      </c>
      <c r="P597" s="10">
        <v>99.7</v>
      </c>
      <c r="Q597" s="10">
        <v>100</v>
      </c>
      <c r="R597" s="10">
        <v>100</v>
      </c>
      <c r="S597" s="10">
        <v>100</v>
      </c>
      <c r="T597" s="10">
        <v>0</v>
      </c>
      <c r="U597" s="74">
        <v>5.6</v>
      </c>
      <c r="Y597" s="16"/>
      <c r="Z597" s="8" t="s">
        <v>208</v>
      </c>
      <c r="AA597" s="10">
        <v>99.7</v>
      </c>
      <c r="AB597" s="10">
        <v>100</v>
      </c>
      <c r="AC597" s="10">
        <v>100</v>
      </c>
      <c r="AD597" s="10">
        <v>100</v>
      </c>
      <c r="AE597" s="10">
        <v>0</v>
      </c>
      <c r="AF597" s="74">
        <v>11.1</v>
      </c>
      <c r="AJ597" s="16"/>
      <c r="AK597" s="10" t="s">
        <v>225</v>
      </c>
      <c r="AL597" s="10">
        <v>99.7</v>
      </c>
      <c r="AM597" s="10">
        <v>100</v>
      </c>
      <c r="AN597" s="10">
        <v>100</v>
      </c>
      <c r="AO597" s="10">
        <v>100</v>
      </c>
      <c r="AP597" s="10">
        <v>0</v>
      </c>
      <c r="AQ597" s="74">
        <v>0</v>
      </c>
      <c r="AR597" s="15"/>
      <c r="AS597" s="15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50"/>
      <c r="BF597" s="1"/>
      <c r="BG597" s="39"/>
      <c r="BH597" s="34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50"/>
      <c r="BT597" s="1"/>
      <c r="BU597" s="39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50"/>
      <c r="CH597" s="1"/>
      <c r="CI597" s="11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50"/>
      <c r="CV597" s="1"/>
      <c r="CW597" s="15"/>
    </row>
    <row r="598" spans="3:101" s="11" customFormat="1" ht="12.75">
      <c r="C598" s="16"/>
      <c r="D598" s="8" t="s">
        <v>194</v>
      </c>
      <c r="E598" s="10">
        <v>99.7</v>
      </c>
      <c r="F598" s="10">
        <v>100</v>
      </c>
      <c r="G598" s="10">
        <v>100</v>
      </c>
      <c r="H598" s="10">
        <v>100</v>
      </c>
      <c r="I598" s="10">
        <v>0</v>
      </c>
      <c r="J598" s="74">
        <v>88.9</v>
      </c>
      <c r="N598" s="16"/>
      <c r="O598" s="8" t="s">
        <v>247</v>
      </c>
      <c r="P598" s="10">
        <v>99.7</v>
      </c>
      <c r="Q598" s="10">
        <v>100</v>
      </c>
      <c r="R598" s="10">
        <v>100</v>
      </c>
      <c r="S598" s="10">
        <v>100</v>
      </c>
      <c r="T598" s="10">
        <v>0</v>
      </c>
      <c r="U598" s="74">
        <v>88.9</v>
      </c>
      <c r="Y598" s="16"/>
      <c r="Z598" s="8" t="s">
        <v>40</v>
      </c>
      <c r="AA598" s="10">
        <v>99.7</v>
      </c>
      <c r="AB598" s="10">
        <v>98</v>
      </c>
      <c r="AC598" s="10">
        <v>100</v>
      </c>
      <c r="AD598" s="10">
        <v>100</v>
      </c>
      <c r="AE598" s="10">
        <v>0</v>
      </c>
      <c r="AF598" s="74">
        <v>22.2</v>
      </c>
      <c r="AJ598" s="16"/>
      <c r="AK598" s="10" t="s">
        <v>229</v>
      </c>
      <c r="AL598" s="10">
        <v>99.7</v>
      </c>
      <c r="AM598" s="10">
        <v>98</v>
      </c>
      <c r="AN598" s="10">
        <v>100</v>
      </c>
      <c r="AO598" s="10">
        <v>100</v>
      </c>
      <c r="AP598" s="10">
        <v>0</v>
      </c>
      <c r="AQ598" s="74">
        <v>11.1</v>
      </c>
      <c r="AR598" s="15"/>
      <c r="AS598" s="15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50"/>
      <c r="BF598" s="1"/>
      <c r="BG598" s="39"/>
      <c r="BH598" s="34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50"/>
      <c r="BT598" s="1"/>
      <c r="BU598" s="39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50"/>
      <c r="CH598" s="1"/>
      <c r="CI598" s="11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50"/>
      <c r="CV598" s="1"/>
      <c r="CW598" s="15"/>
    </row>
    <row r="599" spans="3:101" s="11" customFormat="1" ht="12.75">
      <c r="C599" s="16"/>
      <c r="D599" s="8" t="s">
        <v>198</v>
      </c>
      <c r="E599" s="10">
        <v>99.7</v>
      </c>
      <c r="F599" s="10">
        <v>98</v>
      </c>
      <c r="G599" s="10">
        <v>100</v>
      </c>
      <c r="H599" s="10">
        <v>100</v>
      </c>
      <c r="I599" s="10">
        <v>0</v>
      </c>
      <c r="J599" s="74">
        <v>44.4</v>
      </c>
      <c r="N599" s="16"/>
      <c r="O599" s="8" t="s">
        <v>211</v>
      </c>
      <c r="P599" s="10">
        <v>99.3</v>
      </c>
      <c r="Q599" s="10">
        <v>100</v>
      </c>
      <c r="R599" s="10">
        <v>100</v>
      </c>
      <c r="S599" s="10">
        <v>100</v>
      </c>
      <c r="T599" s="10">
        <v>0</v>
      </c>
      <c r="U599" s="74">
        <v>11.1</v>
      </c>
      <c r="Y599" s="16"/>
      <c r="Z599" s="8" t="s">
        <v>268</v>
      </c>
      <c r="AA599" s="10">
        <v>99.7</v>
      </c>
      <c r="AB599" s="10">
        <v>100</v>
      </c>
      <c r="AC599" s="10">
        <v>100</v>
      </c>
      <c r="AD599" s="10">
        <v>100</v>
      </c>
      <c r="AE599" s="10">
        <v>0</v>
      </c>
      <c r="AF599" s="74">
        <v>5.6</v>
      </c>
      <c r="AJ599" s="16"/>
      <c r="AK599" s="10" t="s">
        <v>297</v>
      </c>
      <c r="AL599" s="10">
        <v>99.7</v>
      </c>
      <c r="AM599" s="10">
        <v>100</v>
      </c>
      <c r="AN599" s="10">
        <v>100</v>
      </c>
      <c r="AO599" s="10">
        <v>100</v>
      </c>
      <c r="AP599" s="10">
        <v>0</v>
      </c>
      <c r="AQ599" s="74">
        <v>16.7</v>
      </c>
      <c r="AR599" s="15"/>
      <c r="AS599" s="15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50"/>
      <c r="BF599" s="1"/>
      <c r="BG599" s="39"/>
      <c r="BH599" s="34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50"/>
      <c r="BT599" s="1"/>
      <c r="BU599" s="39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50"/>
      <c r="CH599" s="1"/>
      <c r="CI599" s="11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50"/>
      <c r="CV599" s="1"/>
      <c r="CW599" s="15"/>
    </row>
    <row r="600" spans="3:101" s="11" customFormat="1" ht="12.75">
      <c r="C600" s="16"/>
      <c r="D600" s="8" t="s">
        <v>282</v>
      </c>
      <c r="E600" s="10">
        <v>99.7</v>
      </c>
      <c r="F600" s="10">
        <v>98</v>
      </c>
      <c r="G600" s="10">
        <v>100</v>
      </c>
      <c r="H600" s="10">
        <v>100</v>
      </c>
      <c r="I600" s="10">
        <v>0</v>
      </c>
      <c r="J600" s="74">
        <v>94.4</v>
      </c>
      <c r="N600" s="16"/>
      <c r="O600" s="8" t="s">
        <v>251</v>
      </c>
      <c r="P600" s="10">
        <v>99.7</v>
      </c>
      <c r="Q600" s="10">
        <v>100</v>
      </c>
      <c r="R600" s="10">
        <v>100</v>
      </c>
      <c r="S600" s="10">
        <v>100</v>
      </c>
      <c r="T600" s="10">
        <v>0</v>
      </c>
      <c r="U600" s="74">
        <v>0</v>
      </c>
      <c r="Y600" s="16"/>
      <c r="Z600" s="8" t="s">
        <v>272</v>
      </c>
      <c r="AA600" s="10">
        <v>99.3</v>
      </c>
      <c r="AB600" s="10">
        <v>100</v>
      </c>
      <c r="AC600" s="10">
        <v>100</v>
      </c>
      <c r="AD600" s="10">
        <v>100</v>
      </c>
      <c r="AE600" s="10">
        <v>0</v>
      </c>
      <c r="AF600" s="74">
        <v>0</v>
      </c>
      <c r="AJ600" s="16"/>
      <c r="AK600" s="10" t="s">
        <v>233</v>
      </c>
      <c r="AL600" s="10">
        <v>99.7</v>
      </c>
      <c r="AM600" s="10">
        <v>100</v>
      </c>
      <c r="AN600" s="10">
        <v>100</v>
      </c>
      <c r="AO600" s="10">
        <v>100</v>
      </c>
      <c r="AP600" s="10">
        <v>0</v>
      </c>
      <c r="AQ600" s="74">
        <v>16.7</v>
      </c>
      <c r="AR600" s="15"/>
      <c r="AS600" s="15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50"/>
      <c r="BF600" s="1"/>
      <c r="BG600" s="39"/>
      <c r="BH600" s="34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50"/>
      <c r="BT600" s="1"/>
      <c r="BU600" s="39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50"/>
      <c r="CH600" s="1"/>
      <c r="CI600" s="11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50"/>
      <c r="CV600" s="1"/>
      <c r="CW600" s="15"/>
    </row>
    <row r="601" spans="3:101" s="11" customFormat="1" ht="12.75">
      <c r="C601" s="16"/>
      <c r="D601" s="8" t="s">
        <v>286</v>
      </c>
      <c r="E601" s="10">
        <v>99.7</v>
      </c>
      <c r="F601" s="10">
        <v>98</v>
      </c>
      <c r="G601" s="10">
        <v>100</v>
      </c>
      <c r="H601" s="10">
        <v>100</v>
      </c>
      <c r="I601" s="10">
        <v>0</v>
      </c>
      <c r="J601" s="74">
        <v>5.6</v>
      </c>
      <c r="N601" s="16"/>
      <c r="O601" s="8" t="s">
        <v>271</v>
      </c>
      <c r="P601" s="10">
        <v>99.7</v>
      </c>
      <c r="Q601" s="10">
        <v>100</v>
      </c>
      <c r="R601" s="10">
        <v>100</v>
      </c>
      <c r="S601" s="10">
        <v>100</v>
      </c>
      <c r="T601" s="10">
        <v>0</v>
      </c>
      <c r="U601" s="74">
        <v>55.6</v>
      </c>
      <c r="Y601" s="16"/>
      <c r="Z601" s="8" t="s">
        <v>212</v>
      </c>
      <c r="AA601" s="10">
        <v>99.3</v>
      </c>
      <c r="AB601" s="10">
        <v>100</v>
      </c>
      <c r="AC601" s="10">
        <v>100</v>
      </c>
      <c r="AD601" s="10">
        <v>100</v>
      </c>
      <c r="AE601" s="10">
        <v>0</v>
      </c>
      <c r="AF601" s="74">
        <v>11.1</v>
      </c>
      <c r="AJ601" s="16"/>
      <c r="AK601" s="10" t="s">
        <v>189</v>
      </c>
      <c r="AL601" s="10">
        <v>99.7</v>
      </c>
      <c r="AM601" s="10">
        <v>100</v>
      </c>
      <c r="AN601" s="10">
        <v>100</v>
      </c>
      <c r="AO601" s="10">
        <v>100</v>
      </c>
      <c r="AP601" s="10">
        <v>0.3</v>
      </c>
      <c r="AQ601" s="74">
        <v>61.1</v>
      </c>
      <c r="AR601" s="15"/>
      <c r="AS601" s="15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50"/>
      <c r="BF601" s="1"/>
      <c r="BG601" s="39"/>
      <c r="BH601" s="34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50"/>
      <c r="BT601" s="1"/>
      <c r="BU601" s="39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50"/>
      <c r="CH601" s="1"/>
      <c r="CI601" s="11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50"/>
      <c r="CV601" s="1"/>
      <c r="CW601" s="15"/>
    </row>
    <row r="602" spans="3:101" s="11" customFormat="1" ht="12.75">
      <c r="C602" s="16"/>
      <c r="D602" s="8" t="s">
        <v>230</v>
      </c>
      <c r="E602" s="10">
        <v>99.7</v>
      </c>
      <c r="F602" s="10">
        <v>100</v>
      </c>
      <c r="G602" s="10">
        <v>100</v>
      </c>
      <c r="H602" s="10">
        <v>100</v>
      </c>
      <c r="I602" s="10">
        <v>0</v>
      </c>
      <c r="J602" s="74">
        <v>83.3</v>
      </c>
      <c r="N602" s="16"/>
      <c r="O602" s="8" t="s">
        <v>215</v>
      </c>
      <c r="P602" s="10">
        <v>99.7</v>
      </c>
      <c r="Q602" s="10">
        <v>100</v>
      </c>
      <c r="R602" s="10">
        <v>100</v>
      </c>
      <c r="S602" s="10">
        <v>100</v>
      </c>
      <c r="T602" s="10">
        <v>0.3</v>
      </c>
      <c r="U602" s="74">
        <v>38.9</v>
      </c>
      <c r="Y602" s="16"/>
      <c r="Z602" s="8" t="s">
        <v>276</v>
      </c>
      <c r="AA602" s="10">
        <v>99.7</v>
      </c>
      <c r="AB602" s="10">
        <v>100</v>
      </c>
      <c r="AC602" s="10">
        <v>100</v>
      </c>
      <c r="AD602" s="10">
        <v>100</v>
      </c>
      <c r="AE602" s="10">
        <v>0</v>
      </c>
      <c r="AF602" s="74">
        <v>5.6</v>
      </c>
      <c r="AJ602" s="16"/>
      <c r="AK602" s="10" t="s">
        <v>249</v>
      </c>
      <c r="AL602" s="10">
        <v>99.3</v>
      </c>
      <c r="AM602" s="10">
        <v>100</v>
      </c>
      <c r="AN602" s="10">
        <v>100</v>
      </c>
      <c r="AO602" s="10">
        <v>100</v>
      </c>
      <c r="AP602" s="10">
        <v>0</v>
      </c>
      <c r="AQ602" s="74">
        <v>50</v>
      </c>
      <c r="AR602" s="15"/>
      <c r="AS602" s="15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50"/>
      <c r="BF602" s="1"/>
      <c r="BG602" s="39"/>
      <c r="BH602" s="34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50"/>
      <c r="BT602" s="1"/>
      <c r="BU602" s="39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50"/>
      <c r="CH602" s="1"/>
      <c r="CI602" s="11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50"/>
      <c r="CV602" s="1"/>
      <c r="CW602" s="15"/>
    </row>
    <row r="603" spans="3:101" s="11" customFormat="1" ht="12.75">
      <c r="C603" s="16"/>
      <c r="D603" s="8" t="s">
        <v>290</v>
      </c>
      <c r="E603" s="10">
        <v>99.3</v>
      </c>
      <c r="F603" s="10">
        <v>100</v>
      </c>
      <c r="G603" s="10">
        <v>100</v>
      </c>
      <c r="H603" s="10">
        <v>100</v>
      </c>
      <c r="I603" s="10">
        <v>0</v>
      </c>
      <c r="J603" s="74">
        <v>66.7</v>
      </c>
      <c r="N603" s="16"/>
      <c r="O603" s="8" t="s">
        <v>219</v>
      </c>
      <c r="P603" s="10">
        <v>99.7</v>
      </c>
      <c r="Q603" s="10">
        <v>100</v>
      </c>
      <c r="R603" s="10">
        <v>100</v>
      </c>
      <c r="S603" s="10">
        <v>100</v>
      </c>
      <c r="T603" s="10">
        <v>0</v>
      </c>
      <c r="U603" s="74">
        <v>83.3</v>
      </c>
      <c r="Y603" s="16"/>
      <c r="Z603" s="8" t="s">
        <v>280</v>
      </c>
      <c r="AA603" s="10">
        <v>99.7</v>
      </c>
      <c r="AB603" s="10">
        <v>98</v>
      </c>
      <c r="AC603" s="10">
        <v>100</v>
      </c>
      <c r="AD603" s="10">
        <v>100</v>
      </c>
      <c r="AE603" s="10">
        <v>0</v>
      </c>
      <c r="AF603" s="74">
        <v>11.1</v>
      </c>
      <c r="AJ603" s="16"/>
      <c r="AK603" s="10" t="s">
        <v>269</v>
      </c>
      <c r="AL603" s="10">
        <v>99.3</v>
      </c>
      <c r="AM603" s="10">
        <v>100</v>
      </c>
      <c r="AN603" s="10">
        <v>100</v>
      </c>
      <c r="AO603" s="10">
        <v>100</v>
      </c>
      <c r="AP603" s="10">
        <v>0</v>
      </c>
      <c r="AQ603" s="74">
        <v>27.8</v>
      </c>
      <c r="AR603" s="15"/>
      <c r="AS603" s="15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50"/>
      <c r="BF603" s="1"/>
      <c r="BG603" s="39"/>
      <c r="BH603" s="34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50"/>
      <c r="BT603" s="1"/>
      <c r="BU603" s="39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50"/>
      <c r="CH603" s="1"/>
      <c r="CI603" s="11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50"/>
      <c r="CV603" s="1"/>
      <c r="CW603" s="15"/>
    </row>
    <row r="604" spans="3:101" s="11" customFormat="1" ht="12.75">
      <c r="C604" s="16"/>
      <c r="D604" s="8" t="s">
        <v>202</v>
      </c>
      <c r="E604" s="10">
        <v>99.7</v>
      </c>
      <c r="F604" s="10">
        <v>98</v>
      </c>
      <c r="G604" s="10">
        <v>100</v>
      </c>
      <c r="H604" s="10">
        <v>100</v>
      </c>
      <c r="I604" s="10">
        <v>0</v>
      </c>
      <c r="J604" s="74">
        <v>72.2</v>
      </c>
      <c r="N604" s="16"/>
      <c r="O604" s="8" t="s">
        <v>287</v>
      </c>
      <c r="P604" s="10">
        <v>99.7</v>
      </c>
      <c r="Q604" s="10">
        <v>98</v>
      </c>
      <c r="R604" s="10">
        <v>100</v>
      </c>
      <c r="S604" s="10">
        <v>100</v>
      </c>
      <c r="T604" s="10">
        <v>0.3</v>
      </c>
      <c r="U604" s="74">
        <v>66.7</v>
      </c>
      <c r="Y604" s="16"/>
      <c r="Z604" s="8" t="s">
        <v>284</v>
      </c>
      <c r="AA604" s="10">
        <v>99.7</v>
      </c>
      <c r="AB604" s="10">
        <v>100</v>
      </c>
      <c r="AC604" s="10">
        <v>100</v>
      </c>
      <c r="AD604" s="10">
        <v>100</v>
      </c>
      <c r="AE604" s="10">
        <v>0</v>
      </c>
      <c r="AF604" s="74">
        <v>27.8</v>
      </c>
      <c r="AJ604" s="16"/>
      <c r="AK604" s="10" t="s">
        <v>253</v>
      </c>
      <c r="AL604" s="10">
        <v>99.7</v>
      </c>
      <c r="AM604" s="10">
        <v>98</v>
      </c>
      <c r="AN604" s="10">
        <v>100</v>
      </c>
      <c r="AO604" s="10">
        <v>100</v>
      </c>
      <c r="AP604" s="10">
        <v>0</v>
      </c>
      <c r="AQ604" s="74">
        <v>5.6</v>
      </c>
      <c r="AR604" s="15"/>
      <c r="AS604" s="15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50"/>
      <c r="BF604" s="1"/>
      <c r="BG604" s="39"/>
      <c r="BH604" s="34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50"/>
      <c r="BT604" s="1"/>
      <c r="BU604" s="39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50"/>
      <c r="CH604" s="1"/>
      <c r="CI604" s="11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50"/>
      <c r="CV604" s="1"/>
      <c r="CW604" s="15"/>
    </row>
    <row r="605" spans="3:101" s="11" customFormat="1" ht="12.75">
      <c r="C605" s="16"/>
      <c r="D605" s="8" t="s">
        <v>70</v>
      </c>
      <c r="E605" s="10">
        <v>99.7</v>
      </c>
      <c r="F605" s="10">
        <v>98</v>
      </c>
      <c r="G605" s="10">
        <v>100</v>
      </c>
      <c r="H605" s="10">
        <v>100</v>
      </c>
      <c r="I605" s="10">
        <v>0</v>
      </c>
      <c r="J605" s="74">
        <v>0</v>
      </c>
      <c r="N605" s="16"/>
      <c r="O605" s="8" t="s">
        <v>223</v>
      </c>
      <c r="P605" s="10">
        <v>99.7</v>
      </c>
      <c r="Q605" s="10">
        <v>100</v>
      </c>
      <c r="R605" s="10">
        <v>100</v>
      </c>
      <c r="S605" s="10">
        <v>100</v>
      </c>
      <c r="T605" s="10">
        <v>0</v>
      </c>
      <c r="U605" s="74">
        <v>22.2</v>
      </c>
      <c r="Y605" s="16"/>
      <c r="Z605" s="8" t="s">
        <v>288</v>
      </c>
      <c r="AA605" s="10">
        <v>99.3</v>
      </c>
      <c r="AB605" s="10">
        <v>98</v>
      </c>
      <c r="AC605" s="10">
        <v>100</v>
      </c>
      <c r="AD605" s="10">
        <v>100</v>
      </c>
      <c r="AE605" s="10">
        <v>0.7</v>
      </c>
      <c r="AF605" s="74">
        <v>0</v>
      </c>
      <c r="AJ605" s="16"/>
      <c r="AK605" s="10" t="s">
        <v>237</v>
      </c>
      <c r="AL605" s="10">
        <v>99.7</v>
      </c>
      <c r="AM605" s="10">
        <v>100</v>
      </c>
      <c r="AN605" s="10">
        <v>100</v>
      </c>
      <c r="AO605" s="10">
        <v>100</v>
      </c>
      <c r="AP605" s="10">
        <v>0</v>
      </c>
      <c r="AQ605" s="74">
        <v>22.2</v>
      </c>
      <c r="AR605" s="15"/>
      <c r="AS605" s="15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50"/>
      <c r="BF605" s="1"/>
      <c r="BG605" s="39"/>
      <c r="BH605" s="34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50"/>
      <c r="BT605" s="1"/>
      <c r="BU605" s="39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50"/>
      <c r="CH605" s="1"/>
      <c r="CI605" s="11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50"/>
      <c r="CV605" s="1"/>
      <c r="CW605" s="15"/>
    </row>
    <row r="606" spans="3:108" s="11" customFormat="1" ht="12.75">
      <c r="C606" s="16"/>
      <c r="D606" s="8" t="s">
        <v>214</v>
      </c>
      <c r="E606" s="10">
        <v>99.7</v>
      </c>
      <c r="F606" s="10">
        <v>98</v>
      </c>
      <c r="G606" s="10">
        <v>100</v>
      </c>
      <c r="H606" s="10">
        <v>100</v>
      </c>
      <c r="I606" s="10">
        <v>0</v>
      </c>
      <c r="J606" s="74">
        <v>5.6</v>
      </c>
      <c r="N606" s="16"/>
      <c r="O606" s="8" t="s">
        <v>227</v>
      </c>
      <c r="P606" s="10">
        <v>99.7</v>
      </c>
      <c r="Q606" s="10">
        <v>98</v>
      </c>
      <c r="R606" s="10">
        <v>100</v>
      </c>
      <c r="S606" s="10">
        <v>100</v>
      </c>
      <c r="T606" s="10">
        <v>0</v>
      </c>
      <c r="U606" s="74">
        <v>38.9</v>
      </c>
      <c r="Y606" s="16"/>
      <c r="Z606" s="8" t="s">
        <v>292</v>
      </c>
      <c r="AA606" s="10">
        <v>99.3</v>
      </c>
      <c r="AB606" s="10">
        <v>100</v>
      </c>
      <c r="AC606" s="10">
        <v>100</v>
      </c>
      <c r="AD606" s="10">
        <v>100</v>
      </c>
      <c r="AE606" s="10">
        <v>0</v>
      </c>
      <c r="AF606" s="74">
        <v>16.7</v>
      </c>
      <c r="AJ606" s="16"/>
      <c r="AK606" s="10" t="s">
        <v>193</v>
      </c>
      <c r="AL606" s="10">
        <v>99.7</v>
      </c>
      <c r="AM606" s="10">
        <v>100</v>
      </c>
      <c r="AN606" s="10">
        <v>100</v>
      </c>
      <c r="AO606" s="10">
        <v>100</v>
      </c>
      <c r="AP606" s="10">
        <v>0.7</v>
      </c>
      <c r="AQ606" s="74">
        <v>5.9</v>
      </c>
      <c r="AR606" s="15"/>
      <c r="AS606" s="15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50"/>
      <c r="BF606" s="1"/>
      <c r="BG606" s="39"/>
      <c r="BH606" s="34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50"/>
      <c r="BT606" s="1"/>
      <c r="BU606" s="39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50"/>
      <c r="CH606" s="1"/>
      <c r="CI606" s="11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50"/>
      <c r="CV606" s="1"/>
      <c r="CW606" s="15"/>
      <c r="DC606" s="1"/>
      <c r="DD606" s="1"/>
    </row>
    <row r="607" spans="3:110" s="11" customFormat="1" ht="12.75">
      <c r="C607" s="16"/>
      <c r="D607" s="8" t="s">
        <v>206</v>
      </c>
      <c r="E607" s="10">
        <v>99.7</v>
      </c>
      <c r="F607" s="10">
        <v>98</v>
      </c>
      <c r="G607" s="10">
        <v>100</v>
      </c>
      <c r="H607" s="10">
        <v>100</v>
      </c>
      <c r="I607" s="10">
        <v>0.7</v>
      </c>
      <c r="J607" s="74">
        <v>5.9</v>
      </c>
      <c r="N607" s="16"/>
      <c r="O607" s="8" t="s">
        <v>291</v>
      </c>
      <c r="P607" s="10">
        <v>99.3</v>
      </c>
      <c r="Q607" s="10">
        <v>100</v>
      </c>
      <c r="R607" s="10">
        <v>100</v>
      </c>
      <c r="S607" s="10">
        <v>100</v>
      </c>
      <c r="T607" s="10">
        <v>0.3</v>
      </c>
      <c r="U607" s="74">
        <v>33.3</v>
      </c>
      <c r="Y607" s="16"/>
      <c r="Z607" s="8" t="s">
        <v>296</v>
      </c>
      <c r="AA607" s="10">
        <v>99.7</v>
      </c>
      <c r="AB607" s="10">
        <v>100</v>
      </c>
      <c r="AC607" s="10">
        <v>100</v>
      </c>
      <c r="AD607" s="10">
        <v>100</v>
      </c>
      <c r="AE607" s="10">
        <v>0</v>
      </c>
      <c r="AF607" s="74">
        <v>16.7</v>
      </c>
      <c r="AJ607" s="16"/>
      <c r="AK607" s="10" t="s">
        <v>197</v>
      </c>
      <c r="AL607" s="10">
        <v>99.7</v>
      </c>
      <c r="AM607" s="10">
        <v>100</v>
      </c>
      <c r="AN607" s="10">
        <v>100</v>
      </c>
      <c r="AO607" s="10">
        <v>100</v>
      </c>
      <c r="AP607" s="10">
        <v>0</v>
      </c>
      <c r="AQ607" s="74">
        <v>38.9</v>
      </c>
      <c r="AR607" s="15"/>
      <c r="AS607" s="15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50"/>
      <c r="BF607" s="1"/>
      <c r="BG607" s="39"/>
      <c r="BH607" s="34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50"/>
      <c r="BT607" s="1"/>
      <c r="BU607" s="39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50"/>
      <c r="CH607" s="1"/>
      <c r="CI607" s="11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50"/>
      <c r="CV607" s="1"/>
      <c r="CW607" s="15"/>
      <c r="DC607" s="1"/>
      <c r="DD607" s="1"/>
      <c r="DE607" s="1"/>
      <c r="DF607" s="1"/>
    </row>
    <row r="608" spans="3:110" s="11" customFormat="1" ht="12.75">
      <c r="C608" s="16"/>
      <c r="D608" s="8" t="s">
        <v>294</v>
      </c>
      <c r="E608" s="10">
        <v>99.7</v>
      </c>
      <c r="F608" s="10">
        <v>100</v>
      </c>
      <c r="G608" s="10">
        <v>100</v>
      </c>
      <c r="H608" s="10">
        <v>100</v>
      </c>
      <c r="I608" s="10">
        <v>0</v>
      </c>
      <c r="J608" s="74">
        <v>94.4</v>
      </c>
      <c r="N608" s="16"/>
      <c r="O608" s="8" t="s">
        <v>255</v>
      </c>
      <c r="P608" s="10">
        <v>99</v>
      </c>
      <c r="Q608" s="10">
        <v>100</v>
      </c>
      <c r="R608" s="10">
        <v>100</v>
      </c>
      <c r="S608" s="10">
        <v>100</v>
      </c>
      <c r="T608" s="10">
        <v>0</v>
      </c>
      <c r="U608" s="74">
        <v>5.6</v>
      </c>
      <c r="Y608" s="16"/>
      <c r="Z608" s="8" t="s">
        <v>216</v>
      </c>
      <c r="AA608" s="10">
        <v>99.7</v>
      </c>
      <c r="AB608" s="10">
        <v>100</v>
      </c>
      <c r="AC608" s="10">
        <v>100</v>
      </c>
      <c r="AD608" s="10">
        <v>100</v>
      </c>
      <c r="AE608" s="10">
        <v>0</v>
      </c>
      <c r="AF608" s="74">
        <v>27.8</v>
      </c>
      <c r="AJ608" s="16"/>
      <c r="AK608" s="10" t="s">
        <v>201</v>
      </c>
      <c r="AL608" s="10">
        <v>99.7</v>
      </c>
      <c r="AM608" s="10">
        <v>100</v>
      </c>
      <c r="AN608" s="10">
        <v>100</v>
      </c>
      <c r="AO608" s="10">
        <v>100</v>
      </c>
      <c r="AP608" s="10">
        <v>0</v>
      </c>
      <c r="AQ608" s="74">
        <v>22.2</v>
      </c>
      <c r="AR608" s="15"/>
      <c r="AS608" s="15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50"/>
      <c r="BF608" s="1"/>
      <c r="BG608" s="39"/>
      <c r="BH608" s="34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50"/>
      <c r="BT608" s="1"/>
      <c r="BU608" s="39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50"/>
      <c r="CH608" s="1"/>
      <c r="CI608" s="11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50"/>
      <c r="CV608" s="1"/>
      <c r="CW608" s="15"/>
      <c r="DC608" s="1"/>
      <c r="DD608" s="1"/>
      <c r="DE608" s="1"/>
      <c r="DF608" s="1"/>
    </row>
    <row r="609" spans="3:110" s="11" customFormat="1" ht="12.75">
      <c r="C609" s="16"/>
      <c r="D609" s="8" t="s">
        <v>210</v>
      </c>
      <c r="E609" s="10">
        <v>99.7</v>
      </c>
      <c r="F609" s="10">
        <v>100</v>
      </c>
      <c r="G609" s="10">
        <v>100</v>
      </c>
      <c r="H609" s="10">
        <v>100</v>
      </c>
      <c r="I609" s="10">
        <v>0</v>
      </c>
      <c r="J609" s="74">
        <v>88.9</v>
      </c>
      <c r="N609" s="16"/>
      <c r="O609" s="8" t="s">
        <v>295</v>
      </c>
      <c r="P609" s="10">
        <v>99.7</v>
      </c>
      <c r="Q609" s="10">
        <v>100</v>
      </c>
      <c r="R609" s="10">
        <v>100</v>
      </c>
      <c r="S609" s="10">
        <v>100</v>
      </c>
      <c r="T609" s="10">
        <v>0</v>
      </c>
      <c r="U609" s="74">
        <v>77.8</v>
      </c>
      <c r="Y609" s="16"/>
      <c r="Z609" s="8" t="s">
        <v>298</v>
      </c>
      <c r="AA609" s="10">
        <v>99.7</v>
      </c>
      <c r="AB609" s="10">
        <v>100</v>
      </c>
      <c r="AC609" s="10">
        <v>100</v>
      </c>
      <c r="AD609" s="10">
        <v>100</v>
      </c>
      <c r="AE609" s="10">
        <v>0</v>
      </c>
      <c r="AF609" s="74">
        <v>11.1</v>
      </c>
      <c r="AJ609" s="16"/>
      <c r="AK609" s="10" t="s">
        <v>205</v>
      </c>
      <c r="AL609" s="10">
        <v>99.7</v>
      </c>
      <c r="AM609" s="10">
        <v>100</v>
      </c>
      <c r="AN609" s="10">
        <v>100</v>
      </c>
      <c r="AO609" s="10">
        <v>100</v>
      </c>
      <c r="AP609" s="10">
        <v>0.3</v>
      </c>
      <c r="AQ609" s="74">
        <v>16.7</v>
      </c>
      <c r="AR609" s="15"/>
      <c r="AS609" s="15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50"/>
      <c r="BF609" s="1"/>
      <c r="BG609" s="39"/>
      <c r="BH609" s="34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50"/>
      <c r="BT609" s="1"/>
      <c r="BU609" s="39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50"/>
      <c r="CH609" s="1"/>
      <c r="CI609" s="11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50"/>
      <c r="CV609" s="1"/>
      <c r="CW609" s="15"/>
      <c r="DC609" s="1"/>
      <c r="DD609" s="1"/>
      <c r="DE609" s="1"/>
      <c r="DF609" s="1"/>
    </row>
    <row r="610" spans="3:110" s="11" customFormat="1" ht="12.75">
      <c r="C610" s="16"/>
      <c r="D610" s="8" t="s">
        <v>218</v>
      </c>
      <c r="E610" s="10">
        <v>99.7</v>
      </c>
      <c r="F610" s="10">
        <v>100</v>
      </c>
      <c r="G610" s="10">
        <v>100</v>
      </c>
      <c r="H610" s="10">
        <v>100</v>
      </c>
      <c r="I610" s="10">
        <v>0</v>
      </c>
      <c r="J610" s="74">
        <v>66.7</v>
      </c>
      <c r="N610" s="16"/>
      <c r="O610" s="8" t="s">
        <v>47</v>
      </c>
      <c r="P610" s="10">
        <v>99.7</v>
      </c>
      <c r="Q610" s="10">
        <v>100</v>
      </c>
      <c r="R610" s="10">
        <v>100</v>
      </c>
      <c r="S610" s="10">
        <v>100</v>
      </c>
      <c r="T610" s="10">
        <v>0</v>
      </c>
      <c r="U610" s="74">
        <v>5.6</v>
      </c>
      <c r="Y610" s="16"/>
      <c r="Z610" s="8" t="s">
        <v>220</v>
      </c>
      <c r="AA610" s="10">
        <v>99.7</v>
      </c>
      <c r="AB610" s="10">
        <v>100</v>
      </c>
      <c r="AC610" s="10">
        <v>100</v>
      </c>
      <c r="AD610" s="10">
        <v>100</v>
      </c>
      <c r="AE610" s="10">
        <v>0.7</v>
      </c>
      <c r="AF610" s="74">
        <v>11.8</v>
      </c>
      <c r="AJ610" s="16"/>
      <c r="AK610" s="10" t="s">
        <v>273</v>
      </c>
      <c r="AL610" s="10">
        <v>99.7</v>
      </c>
      <c r="AM610" s="10">
        <v>100</v>
      </c>
      <c r="AN610" s="10">
        <v>100</v>
      </c>
      <c r="AO610" s="10">
        <v>100</v>
      </c>
      <c r="AP610" s="10">
        <v>0</v>
      </c>
      <c r="AQ610" s="74">
        <v>0</v>
      </c>
      <c r="AR610" s="15"/>
      <c r="AS610" s="15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50"/>
      <c r="BF610" s="1"/>
      <c r="BG610" s="39"/>
      <c r="BH610" s="34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50"/>
      <c r="BT610" s="1"/>
      <c r="BU610" s="39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50"/>
      <c r="CH610" s="1"/>
      <c r="CI610" s="11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50"/>
      <c r="CV610" s="1"/>
      <c r="CW610" s="15"/>
      <c r="DC610" s="1"/>
      <c r="DD610" s="1"/>
      <c r="DE610" s="1"/>
      <c r="DF610" s="1"/>
    </row>
    <row r="611" spans="3:110" s="11" customFormat="1" ht="12.75">
      <c r="C611" s="16"/>
      <c r="D611" s="8" t="s">
        <v>250</v>
      </c>
      <c r="E611" s="10">
        <v>99.7</v>
      </c>
      <c r="F611" s="10">
        <v>100</v>
      </c>
      <c r="G611" s="10">
        <v>100</v>
      </c>
      <c r="H611" s="10">
        <v>100</v>
      </c>
      <c r="I611" s="10">
        <v>0</v>
      </c>
      <c r="J611" s="74">
        <v>72.2</v>
      </c>
      <c r="P611" s="15"/>
      <c r="Q611" s="15"/>
      <c r="R611" s="15"/>
      <c r="S611" s="15"/>
      <c r="T611" s="15"/>
      <c r="U611" s="38"/>
      <c r="Y611" s="16"/>
      <c r="AA611" s="15"/>
      <c r="AB611" s="15"/>
      <c r="AC611" s="15"/>
      <c r="AD611" s="15"/>
      <c r="AE611" s="15"/>
      <c r="AF611" s="38"/>
      <c r="AJ611" s="16"/>
      <c r="AK611" s="10" t="s">
        <v>590</v>
      </c>
      <c r="AL611" s="10">
        <v>99.7</v>
      </c>
      <c r="AM611" s="10">
        <v>98</v>
      </c>
      <c r="AN611" s="10">
        <v>100</v>
      </c>
      <c r="AO611" s="10">
        <v>100</v>
      </c>
      <c r="AP611" s="10">
        <v>0</v>
      </c>
      <c r="AQ611" s="74">
        <v>0</v>
      </c>
      <c r="AR611" s="15"/>
      <c r="AS611" s="15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50"/>
      <c r="BF611" s="1"/>
      <c r="BG611" s="39"/>
      <c r="BH611" s="34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50"/>
      <c r="BT611" s="1"/>
      <c r="BU611" s="39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50"/>
      <c r="CH611" s="1"/>
      <c r="CI611" s="11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50"/>
      <c r="CV611" s="1"/>
      <c r="CW611" s="15"/>
      <c r="DC611" s="1"/>
      <c r="DD611" s="1"/>
      <c r="DE611" s="1"/>
      <c r="DF611" s="1"/>
    </row>
    <row r="612" spans="10:106" ht="12.75">
      <c r="J612" s="47"/>
      <c r="U612" s="47"/>
      <c r="AF612" s="47"/>
      <c r="AQ612" s="47"/>
      <c r="AS612" s="2"/>
      <c r="AT612" s="11"/>
      <c r="BH612" s="34"/>
      <c r="CI612" s="111"/>
      <c r="CW612" s="15"/>
      <c r="CX612" s="11"/>
      <c r="CY612" s="11"/>
      <c r="CZ612" s="11"/>
      <c r="DA612" s="11"/>
      <c r="DB612" s="11"/>
    </row>
    <row r="613" spans="10:106" ht="12.75">
      <c r="J613" s="47"/>
      <c r="U613" s="47"/>
      <c r="AF613" s="47"/>
      <c r="AQ613" s="47"/>
      <c r="AS613" s="2"/>
      <c r="AT613" s="11"/>
      <c r="BH613" s="34"/>
      <c r="CI613" s="111"/>
      <c r="CW613" s="15"/>
      <c r="CX613" s="11"/>
      <c r="CY613" s="11"/>
      <c r="CZ613" s="11"/>
      <c r="DA613" s="11"/>
      <c r="DB613" s="11"/>
    </row>
    <row r="614" spans="10:106" ht="12.75">
      <c r="J614" s="47"/>
      <c r="U614" s="47"/>
      <c r="AF614" s="47"/>
      <c r="AQ614" s="47"/>
      <c r="AS614" s="2"/>
      <c r="AT614" s="11"/>
      <c r="BH614" s="34"/>
      <c r="CI614" s="111"/>
      <c r="CW614" s="15"/>
      <c r="CX614" s="11"/>
      <c r="CY614" s="11"/>
      <c r="CZ614" s="11"/>
      <c r="DA614" s="11"/>
      <c r="DB614" s="11"/>
    </row>
    <row r="615" spans="10:106" ht="12.75">
      <c r="J615" s="47"/>
      <c r="U615" s="47"/>
      <c r="AF615" s="47"/>
      <c r="AQ615" s="47"/>
      <c r="AS615" s="2"/>
      <c r="AT615" s="11"/>
      <c r="BH615" s="34"/>
      <c r="CI615" s="111"/>
      <c r="CW615" s="15"/>
      <c r="CX615" s="11"/>
      <c r="CY615" s="11"/>
      <c r="CZ615" s="11"/>
      <c r="DA615" s="11"/>
      <c r="DB615" s="11"/>
    </row>
    <row r="616" spans="10:108" ht="12.75">
      <c r="J616" s="47"/>
      <c r="U616" s="47"/>
      <c r="AF616" s="47"/>
      <c r="AQ616" s="47"/>
      <c r="AS616" s="2"/>
      <c r="AT616" s="11"/>
      <c r="BH616" s="34"/>
      <c r="CI616" s="111"/>
      <c r="CW616" s="15"/>
      <c r="CX616" s="11"/>
      <c r="CY616" s="11"/>
      <c r="CZ616" s="11"/>
      <c r="DA616" s="11"/>
      <c r="DB616" s="11"/>
      <c r="DC616" s="11"/>
      <c r="DD616" s="11"/>
    </row>
    <row r="617" spans="10:108" ht="12.75">
      <c r="J617" s="47"/>
      <c r="U617" s="47"/>
      <c r="AF617" s="47"/>
      <c r="AQ617" s="47"/>
      <c r="AS617" s="2"/>
      <c r="BH617" s="34"/>
      <c r="CI617" s="111"/>
      <c r="CW617" s="15"/>
      <c r="CX617" s="11"/>
      <c r="CY617" s="11"/>
      <c r="CZ617" s="11"/>
      <c r="DA617" s="11"/>
      <c r="DB617" s="11"/>
      <c r="DC617" s="11"/>
      <c r="DD617" s="11"/>
    </row>
    <row r="618" spans="4:108" ht="12.75">
      <c r="D618" s="151" t="s">
        <v>299</v>
      </c>
      <c r="E618" s="151"/>
      <c r="F618" s="151"/>
      <c r="G618" s="151"/>
      <c r="H618" s="151"/>
      <c r="I618" s="151"/>
      <c r="J618" s="151"/>
      <c r="O618" s="151" t="s">
        <v>300</v>
      </c>
      <c r="P618" s="151"/>
      <c r="Q618" s="151"/>
      <c r="R618" s="151"/>
      <c r="S618" s="151"/>
      <c r="T618" s="151"/>
      <c r="U618" s="151"/>
      <c r="Z618" s="151" t="s">
        <v>301</v>
      </c>
      <c r="AA618" s="151"/>
      <c r="AB618" s="151"/>
      <c r="AC618" s="151"/>
      <c r="AD618" s="151"/>
      <c r="AE618" s="151"/>
      <c r="AF618" s="151"/>
      <c r="AQ618" s="47"/>
      <c r="AS618" s="2"/>
      <c r="AT618" s="11"/>
      <c r="BH618" s="34"/>
      <c r="CI618" s="111"/>
      <c r="CW618" s="15"/>
      <c r="CX618" s="11"/>
      <c r="CY618" s="11"/>
      <c r="CZ618" s="11"/>
      <c r="DA618" s="11"/>
      <c r="DB618" s="11"/>
      <c r="DC618" s="11"/>
      <c r="DD618" s="11"/>
    </row>
    <row r="619" spans="4:110" ht="15.75" customHeight="1">
      <c r="D619" s="151"/>
      <c r="E619" s="151"/>
      <c r="F619" s="151"/>
      <c r="G619" s="151"/>
      <c r="H619" s="151"/>
      <c r="I619" s="151"/>
      <c r="J619" s="151"/>
      <c r="O619" s="151"/>
      <c r="P619" s="151"/>
      <c r="Q619" s="151"/>
      <c r="R619" s="151"/>
      <c r="S619" s="151"/>
      <c r="T619" s="151"/>
      <c r="U619" s="151"/>
      <c r="Z619" s="151"/>
      <c r="AA619" s="151"/>
      <c r="AB619" s="151"/>
      <c r="AC619" s="151"/>
      <c r="AD619" s="151"/>
      <c r="AE619" s="151"/>
      <c r="AF619" s="151"/>
      <c r="AK619" s="151" t="s">
        <v>566</v>
      </c>
      <c r="AL619" s="151"/>
      <c r="AM619" s="151"/>
      <c r="AN619" s="151"/>
      <c r="AO619" s="151"/>
      <c r="AP619" s="151"/>
      <c r="AQ619" s="151"/>
      <c r="AS619" s="2"/>
      <c r="AT619" s="11"/>
      <c r="AU619" s="151" t="s">
        <v>735</v>
      </c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"/>
      <c r="BI619" s="151" t="s">
        <v>736</v>
      </c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34"/>
      <c r="BV619" s="34"/>
      <c r="BW619" s="151" t="s">
        <v>737</v>
      </c>
      <c r="BX619" s="151"/>
      <c r="BY619" s="151"/>
      <c r="BZ619" s="151"/>
      <c r="CA619" s="151"/>
      <c r="CB619" s="151"/>
      <c r="CC619" s="151"/>
      <c r="CD619" s="151"/>
      <c r="CE619" s="151"/>
      <c r="CF619" s="151"/>
      <c r="CG619" s="151"/>
      <c r="CH619" s="151"/>
      <c r="CI619" s="111"/>
      <c r="CJ619" s="34"/>
      <c r="CK619" s="151" t="s">
        <v>738</v>
      </c>
      <c r="CL619" s="151"/>
      <c r="CM619" s="151"/>
      <c r="CN619" s="151"/>
      <c r="CO619" s="151"/>
      <c r="CP619" s="151"/>
      <c r="CQ619" s="151"/>
      <c r="CR619" s="151"/>
      <c r="CS619" s="151"/>
      <c r="CT619" s="151"/>
      <c r="CU619" s="151"/>
      <c r="CV619" s="151"/>
      <c r="CW619" s="15"/>
      <c r="CX619" s="11"/>
      <c r="CY619" s="11"/>
      <c r="CZ619" s="11"/>
      <c r="DA619" s="11"/>
      <c r="DB619" s="11"/>
      <c r="DC619" s="11"/>
      <c r="DD619" s="11"/>
      <c r="DE619" s="11"/>
      <c r="DF619" s="11"/>
    </row>
    <row r="620" spans="10:110" ht="15.75">
      <c r="J620" s="47"/>
      <c r="K620" s="3"/>
      <c r="L620" s="3"/>
      <c r="U620" s="47"/>
      <c r="V620" s="3"/>
      <c r="W620" s="3"/>
      <c r="X620" s="3"/>
      <c r="AF620" s="47"/>
      <c r="AI620" s="34"/>
      <c r="AK620" s="151"/>
      <c r="AL620" s="151"/>
      <c r="AM620" s="151"/>
      <c r="AN620" s="151"/>
      <c r="AO620" s="151"/>
      <c r="AP620" s="151"/>
      <c r="AQ620" s="151"/>
      <c r="AS620" s="2"/>
      <c r="AT620" s="1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94"/>
      <c r="BH620" s="94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94"/>
      <c r="BV620" s="94"/>
      <c r="BW620" s="151"/>
      <c r="BX620" s="151"/>
      <c r="BY620" s="151"/>
      <c r="BZ620" s="151"/>
      <c r="CA620" s="151"/>
      <c r="CB620" s="151"/>
      <c r="CC620" s="151"/>
      <c r="CD620" s="151"/>
      <c r="CE620" s="151"/>
      <c r="CF620" s="151"/>
      <c r="CG620" s="151"/>
      <c r="CH620" s="151"/>
      <c r="CI620" s="111"/>
      <c r="CJ620" s="94"/>
      <c r="CK620" s="151"/>
      <c r="CL620" s="151"/>
      <c r="CM620" s="151"/>
      <c r="CN620" s="151"/>
      <c r="CO620" s="151"/>
      <c r="CP620" s="151"/>
      <c r="CQ620" s="151"/>
      <c r="CR620" s="151"/>
      <c r="CS620" s="151"/>
      <c r="CT620" s="151"/>
      <c r="CU620" s="151"/>
      <c r="CV620" s="151"/>
      <c r="CW620" s="15"/>
      <c r="CX620" s="11"/>
      <c r="CY620" s="11"/>
      <c r="CZ620" s="11"/>
      <c r="DA620" s="11"/>
      <c r="DB620" s="11"/>
      <c r="DC620" s="11"/>
      <c r="DD620" s="11"/>
      <c r="DE620" s="11"/>
      <c r="DF620" s="11"/>
    </row>
    <row r="621" spans="4:110" ht="36" customHeight="1">
      <c r="D621" s="6" t="s">
        <v>4</v>
      </c>
      <c r="E621" s="7" t="s">
        <v>5</v>
      </c>
      <c r="F621" s="7" t="s">
        <v>6</v>
      </c>
      <c r="G621" s="7" t="s">
        <v>7</v>
      </c>
      <c r="H621" s="7" t="s">
        <v>8</v>
      </c>
      <c r="I621" s="7" t="s">
        <v>9</v>
      </c>
      <c r="J621" s="42" t="s">
        <v>10</v>
      </c>
      <c r="O621" s="4" t="s">
        <v>4</v>
      </c>
      <c r="P621" s="5" t="s">
        <v>5</v>
      </c>
      <c r="Q621" s="5" t="s">
        <v>6</v>
      </c>
      <c r="R621" s="5" t="s">
        <v>7</v>
      </c>
      <c r="S621" s="5" t="s">
        <v>8</v>
      </c>
      <c r="T621" s="5" t="s">
        <v>9</v>
      </c>
      <c r="U621" s="40" t="s">
        <v>10</v>
      </c>
      <c r="Z621" s="4" t="s">
        <v>4</v>
      </c>
      <c r="AA621" s="5" t="s">
        <v>11</v>
      </c>
      <c r="AB621" s="5" t="s">
        <v>12</v>
      </c>
      <c r="AC621" s="5" t="s">
        <v>7</v>
      </c>
      <c r="AD621" s="5" t="s">
        <v>8</v>
      </c>
      <c r="AE621" s="5" t="s">
        <v>9</v>
      </c>
      <c r="AF621" s="40" t="s">
        <v>10</v>
      </c>
      <c r="AI621" s="34"/>
      <c r="AQ621" s="47"/>
      <c r="AS621" s="2"/>
      <c r="AT621" s="11"/>
      <c r="CI621" s="111"/>
      <c r="CW621" s="15"/>
      <c r="CX621" s="11"/>
      <c r="CY621" s="11"/>
      <c r="CZ621" s="11"/>
      <c r="DA621" s="11"/>
      <c r="DB621" s="11"/>
      <c r="DC621" s="11"/>
      <c r="DD621" s="11"/>
      <c r="DE621" s="11"/>
      <c r="DF621" s="11"/>
    </row>
    <row r="622" spans="3:117" s="11" customFormat="1" ht="12.75">
      <c r="C622" s="16"/>
      <c r="D622" s="8" t="s">
        <v>315</v>
      </c>
      <c r="E622" s="10">
        <v>99.3</v>
      </c>
      <c r="F622" s="10">
        <v>100</v>
      </c>
      <c r="G622" s="10">
        <v>100</v>
      </c>
      <c r="H622" s="10">
        <v>100</v>
      </c>
      <c r="I622" s="10">
        <v>0</v>
      </c>
      <c r="J622" s="74">
        <v>16.7</v>
      </c>
      <c r="N622" s="36"/>
      <c r="O622" s="8" t="s">
        <v>519</v>
      </c>
      <c r="P622" s="10">
        <v>87.4</v>
      </c>
      <c r="Q622" s="10" t="s">
        <v>14</v>
      </c>
      <c r="R622" s="10" t="s">
        <v>14</v>
      </c>
      <c r="S622" s="10" t="s">
        <v>14</v>
      </c>
      <c r="T622" s="10" t="s">
        <v>14</v>
      </c>
      <c r="U622" s="74" t="s">
        <v>14</v>
      </c>
      <c r="Y622" s="70"/>
      <c r="Z622" s="8" t="s">
        <v>469</v>
      </c>
      <c r="AA622" s="10">
        <v>72.4</v>
      </c>
      <c r="AB622" s="10" t="s">
        <v>14</v>
      </c>
      <c r="AC622" s="10" t="s">
        <v>14</v>
      </c>
      <c r="AD622" s="10" t="s">
        <v>14</v>
      </c>
      <c r="AE622" s="10" t="s">
        <v>14</v>
      </c>
      <c r="AF622" s="74" t="s">
        <v>14</v>
      </c>
      <c r="AI622" s="27"/>
      <c r="AJ622" s="36"/>
      <c r="AK622" s="8" t="s">
        <v>567</v>
      </c>
      <c r="AL622" s="10">
        <v>99.7</v>
      </c>
      <c r="AM622" s="10">
        <v>98</v>
      </c>
      <c r="AN622" s="10">
        <v>100</v>
      </c>
      <c r="AO622" s="10">
        <v>100</v>
      </c>
      <c r="AP622" s="10">
        <v>0</v>
      </c>
      <c r="AQ622" s="74">
        <v>100</v>
      </c>
      <c r="AR622" s="15"/>
      <c r="AS622" s="15"/>
      <c r="AU622" s="123" t="s">
        <v>699</v>
      </c>
      <c r="AV622" s="2"/>
      <c r="AW622" s="2"/>
      <c r="AX622" s="29"/>
      <c r="AY622" s="29"/>
      <c r="AZ622" s="29"/>
      <c r="BA622" s="29"/>
      <c r="BB622" s="29"/>
      <c r="BC622" s="29"/>
      <c r="BD622" s="2"/>
      <c r="BE622" s="50"/>
      <c r="BF622" s="1"/>
      <c r="BG622" s="39"/>
      <c r="BH622" s="1"/>
      <c r="BI622" s="123" t="s">
        <v>699</v>
      </c>
      <c r="BJ622" s="2"/>
      <c r="BK622" s="2"/>
      <c r="BL622" s="29"/>
      <c r="BM622" s="29"/>
      <c r="BN622" s="29"/>
      <c r="BO622" s="29"/>
      <c r="BP622" s="29"/>
      <c r="BQ622" s="29"/>
      <c r="BR622" s="2"/>
      <c r="BS622" s="50"/>
      <c r="BT622" s="1"/>
      <c r="BU622" s="39"/>
      <c r="BV622" s="1"/>
      <c r="BW622" s="123" t="s">
        <v>699</v>
      </c>
      <c r="BX622" s="2"/>
      <c r="BY622" s="1"/>
      <c r="BZ622" s="1"/>
      <c r="CA622" s="1"/>
      <c r="CB622" s="1"/>
      <c r="CC622" s="1"/>
      <c r="CD622" s="1"/>
      <c r="CE622" s="1"/>
      <c r="CF622" s="1"/>
      <c r="CG622" s="50"/>
      <c r="CH622" s="1"/>
      <c r="CI622" s="111"/>
      <c r="CJ622" s="1"/>
      <c r="CK622" s="123" t="s">
        <v>699</v>
      </c>
      <c r="CL622" s="2"/>
      <c r="CM622" s="1"/>
      <c r="CN622" s="1"/>
      <c r="CO622" s="1"/>
      <c r="CP622" s="1"/>
      <c r="CQ622" s="1"/>
      <c r="CR622" s="1"/>
      <c r="CS622" s="1"/>
      <c r="CT622" s="1"/>
      <c r="CU622" s="50"/>
      <c r="CV622" s="1"/>
      <c r="CW622" s="15"/>
      <c r="DG622" s="1"/>
      <c r="DH622" s="1"/>
      <c r="DI622" s="1"/>
      <c r="DJ622" s="1"/>
      <c r="DK622" s="1"/>
      <c r="DL622" s="1"/>
      <c r="DM622" s="1"/>
    </row>
    <row r="623" spans="3:117" s="11" customFormat="1" ht="12.75">
      <c r="C623" s="16"/>
      <c r="D623" s="8" t="s">
        <v>451</v>
      </c>
      <c r="E623" s="10">
        <v>98.7</v>
      </c>
      <c r="F623" s="10">
        <v>98</v>
      </c>
      <c r="G623" s="10">
        <v>100</v>
      </c>
      <c r="H623" s="10">
        <v>100</v>
      </c>
      <c r="I623" s="10">
        <v>0</v>
      </c>
      <c r="J623" s="74">
        <v>27.8</v>
      </c>
      <c r="N623" s="36"/>
      <c r="O623" s="8" t="s">
        <v>452</v>
      </c>
      <c r="P623" s="10">
        <v>99.7</v>
      </c>
      <c r="Q623" s="10">
        <v>71.4</v>
      </c>
      <c r="R623" s="10">
        <v>0</v>
      </c>
      <c r="S623" s="10">
        <v>0</v>
      </c>
      <c r="T623" s="10">
        <v>0</v>
      </c>
      <c r="U623" s="74">
        <v>38.9</v>
      </c>
      <c r="Y623" s="75"/>
      <c r="Z623" s="8" t="s">
        <v>369</v>
      </c>
      <c r="AA623" s="10">
        <v>70.5</v>
      </c>
      <c r="AB623" s="10" t="s">
        <v>14</v>
      </c>
      <c r="AC623" s="10" t="s">
        <v>14</v>
      </c>
      <c r="AD623" s="10" t="s">
        <v>14</v>
      </c>
      <c r="AE623" s="10" t="s">
        <v>14</v>
      </c>
      <c r="AF623" s="74" t="s">
        <v>14</v>
      </c>
      <c r="AI623" s="27"/>
      <c r="AJ623" s="36"/>
      <c r="AK623" s="8" t="s">
        <v>583</v>
      </c>
      <c r="AL623" s="10">
        <v>99.7</v>
      </c>
      <c r="AM623" s="10">
        <v>100</v>
      </c>
      <c r="AN623" s="10">
        <v>100</v>
      </c>
      <c r="AO623" s="10">
        <v>100</v>
      </c>
      <c r="AP623" s="10">
        <v>0</v>
      </c>
      <c r="AQ623" s="74">
        <v>100</v>
      </c>
      <c r="AR623" s="15"/>
      <c r="AS623" s="15"/>
      <c r="AU623" s="98" t="s">
        <v>700</v>
      </c>
      <c r="AW623" s="99">
        <v>304</v>
      </c>
      <c r="AZ623" s="100"/>
      <c r="BA623" s="100"/>
      <c r="BB623" s="100"/>
      <c r="BC623" s="100"/>
      <c r="BD623" s="100"/>
      <c r="BE623" s="43"/>
      <c r="BG623" s="43"/>
      <c r="BI623" s="98" t="s">
        <v>700</v>
      </c>
      <c r="BK623" s="99">
        <v>304</v>
      </c>
      <c r="BN623" s="100"/>
      <c r="BO623" s="100"/>
      <c r="BP623" s="100"/>
      <c r="BQ623" s="100"/>
      <c r="BR623" s="100"/>
      <c r="BS623" s="43"/>
      <c r="BU623" s="43"/>
      <c r="BW623" s="98" t="s">
        <v>700</v>
      </c>
      <c r="BY623" s="99">
        <v>304</v>
      </c>
      <c r="CG623" s="43"/>
      <c r="CI623" s="111"/>
      <c r="CK623" s="98" t="s">
        <v>700</v>
      </c>
      <c r="CM623" s="99">
        <v>304</v>
      </c>
      <c r="CU623" s="43"/>
      <c r="CW623" s="15"/>
      <c r="DG623" s="1"/>
      <c r="DH623" s="1"/>
      <c r="DI623" s="1"/>
      <c r="DJ623" s="1"/>
      <c r="DK623" s="1"/>
      <c r="DL623" s="1"/>
      <c r="DM623" s="1"/>
    </row>
    <row r="624" spans="3:117" s="11" customFormat="1" ht="12.75">
      <c r="C624" s="16"/>
      <c r="D624" s="8" t="s">
        <v>391</v>
      </c>
      <c r="E624" s="10">
        <v>99.7</v>
      </c>
      <c r="F624" s="10">
        <v>100</v>
      </c>
      <c r="G624" s="10">
        <v>100</v>
      </c>
      <c r="H624" s="10">
        <v>100</v>
      </c>
      <c r="I624" s="10">
        <v>0</v>
      </c>
      <c r="J624" s="74">
        <v>0</v>
      </c>
      <c r="N624" s="36"/>
      <c r="O624" s="8" t="s">
        <v>472</v>
      </c>
      <c r="P624" s="10">
        <v>99.3</v>
      </c>
      <c r="Q624" s="10">
        <v>59.2</v>
      </c>
      <c r="R624" s="10">
        <v>0</v>
      </c>
      <c r="S624" s="10">
        <v>0</v>
      </c>
      <c r="T624" s="10">
        <v>0.7</v>
      </c>
      <c r="U624" s="74">
        <v>35.3</v>
      </c>
      <c r="Y624" s="36"/>
      <c r="Z624" s="8" t="s">
        <v>493</v>
      </c>
      <c r="AA624" s="10">
        <v>67.5</v>
      </c>
      <c r="AB624" s="10" t="s">
        <v>14</v>
      </c>
      <c r="AC624" s="10" t="s">
        <v>14</v>
      </c>
      <c r="AD624" s="10" t="s">
        <v>14</v>
      </c>
      <c r="AE624" s="10" t="s">
        <v>14</v>
      </c>
      <c r="AF624" s="74" t="s">
        <v>14</v>
      </c>
      <c r="AI624" s="27"/>
      <c r="AJ624" s="36"/>
      <c r="AK624" s="8" t="s">
        <v>582</v>
      </c>
      <c r="AL624" s="10">
        <v>98.7</v>
      </c>
      <c r="AM624" s="10">
        <v>100</v>
      </c>
      <c r="AN624" s="10">
        <v>100</v>
      </c>
      <c r="AO624" s="10">
        <v>100</v>
      </c>
      <c r="AP624" s="10">
        <v>0</v>
      </c>
      <c r="AQ624" s="74">
        <v>100</v>
      </c>
      <c r="AR624" s="15"/>
      <c r="AS624" s="15"/>
      <c r="AU624" s="98" t="s">
        <v>701</v>
      </c>
      <c r="AW624" s="99">
        <v>18</v>
      </c>
      <c r="AZ624" s="100"/>
      <c r="BA624" s="100"/>
      <c r="BB624" s="100"/>
      <c r="BC624" s="100"/>
      <c r="BD624" s="100"/>
      <c r="BE624" s="43"/>
      <c r="BG624" s="43"/>
      <c r="BI624" s="98" t="s">
        <v>701</v>
      </c>
      <c r="BK624" s="99">
        <v>18</v>
      </c>
      <c r="BN624" s="100"/>
      <c r="BO624" s="100"/>
      <c r="BP624" s="100"/>
      <c r="BQ624" s="100"/>
      <c r="BR624" s="100"/>
      <c r="BS624" s="43"/>
      <c r="BU624" s="43"/>
      <c r="BW624" s="98" t="s">
        <v>701</v>
      </c>
      <c r="BY624" s="99">
        <v>18</v>
      </c>
      <c r="CG624" s="43"/>
      <c r="CI624" s="111"/>
      <c r="CK624" s="98" t="s">
        <v>701</v>
      </c>
      <c r="CM624" s="99">
        <v>18</v>
      </c>
      <c r="CU624" s="43"/>
      <c r="CW624" s="15"/>
      <c r="DI624" s="1"/>
      <c r="DJ624" s="1"/>
      <c r="DK624" s="1"/>
      <c r="DL624" s="1"/>
      <c r="DM624" s="1"/>
    </row>
    <row r="625" spans="3:101" s="11" customFormat="1" ht="11.25">
      <c r="C625" s="16"/>
      <c r="D625" s="8" t="s">
        <v>443</v>
      </c>
      <c r="E625" s="10">
        <v>99.3</v>
      </c>
      <c r="F625" s="10">
        <v>95.9</v>
      </c>
      <c r="G625" s="10">
        <v>100</v>
      </c>
      <c r="H625" s="10">
        <v>100</v>
      </c>
      <c r="I625" s="10">
        <v>0.3</v>
      </c>
      <c r="J625" s="74">
        <v>22.2</v>
      </c>
      <c r="N625" s="36"/>
      <c r="O625" s="8" t="s">
        <v>480</v>
      </c>
      <c r="P625" s="10">
        <v>99.7</v>
      </c>
      <c r="Q625" s="10">
        <v>71.4</v>
      </c>
      <c r="R625" s="10">
        <v>0</v>
      </c>
      <c r="S625" s="10">
        <v>0</v>
      </c>
      <c r="T625" s="10">
        <v>0.7</v>
      </c>
      <c r="U625" s="74">
        <v>44.4</v>
      </c>
      <c r="Y625" s="36"/>
      <c r="Z625" s="8" t="s">
        <v>496</v>
      </c>
      <c r="AA625" s="10">
        <v>76.1</v>
      </c>
      <c r="AB625" s="10" t="s">
        <v>14</v>
      </c>
      <c r="AC625" s="10" t="s">
        <v>14</v>
      </c>
      <c r="AD625" s="10" t="s">
        <v>14</v>
      </c>
      <c r="AE625" s="10" t="s">
        <v>14</v>
      </c>
      <c r="AF625" s="74" t="s">
        <v>14</v>
      </c>
      <c r="AI625" s="27"/>
      <c r="AJ625" s="36"/>
      <c r="AK625" s="8" t="s">
        <v>577</v>
      </c>
      <c r="AL625" s="10">
        <v>99.7</v>
      </c>
      <c r="AM625" s="10">
        <v>100</v>
      </c>
      <c r="AN625" s="10">
        <v>100</v>
      </c>
      <c r="AO625" s="10">
        <v>100</v>
      </c>
      <c r="AP625" s="10">
        <v>0</v>
      </c>
      <c r="AQ625" s="74">
        <v>100</v>
      </c>
      <c r="AR625" s="15"/>
      <c r="AS625" s="15"/>
      <c r="AU625" s="137" t="s">
        <v>702</v>
      </c>
      <c r="AV625" s="98" t="s">
        <v>703</v>
      </c>
      <c r="AW625" s="99">
        <v>36</v>
      </c>
      <c r="AZ625" s="100"/>
      <c r="BA625" s="100"/>
      <c r="BB625" s="100"/>
      <c r="BC625" s="100"/>
      <c r="BD625" s="100"/>
      <c r="BE625" s="43"/>
      <c r="BG625" s="43"/>
      <c r="BI625" s="137" t="s">
        <v>702</v>
      </c>
      <c r="BJ625" s="98" t="s">
        <v>703</v>
      </c>
      <c r="BK625" s="99">
        <v>23</v>
      </c>
      <c r="BN625" s="100"/>
      <c r="BO625" s="100"/>
      <c r="BP625" s="100"/>
      <c r="BQ625" s="100"/>
      <c r="BR625" s="100"/>
      <c r="BS625" s="43"/>
      <c r="BU625" s="43"/>
      <c r="BW625" s="137" t="s">
        <v>702</v>
      </c>
      <c r="BX625" s="98" t="s">
        <v>703</v>
      </c>
      <c r="BY625" s="99">
        <v>36</v>
      </c>
      <c r="CG625" s="43"/>
      <c r="CI625" s="111"/>
      <c r="CK625" s="137" t="s">
        <v>702</v>
      </c>
      <c r="CL625" s="98" t="s">
        <v>703</v>
      </c>
      <c r="CM625" s="99">
        <v>23</v>
      </c>
      <c r="CU625" s="43"/>
      <c r="CW625" s="15"/>
    </row>
    <row r="626" spans="3:101" s="11" customFormat="1" ht="11.25">
      <c r="C626" s="16"/>
      <c r="D626" s="8" t="s">
        <v>415</v>
      </c>
      <c r="E626" s="10">
        <v>98.4</v>
      </c>
      <c r="F626" s="10">
        <v>100</v>
      </c>
      <c r="G626" s="10">
        <v>100</v>
      </c>
      <c r="H626" s="10">
        <v>100</v>
      </c>
      <c r="I626" s="10">
        <v>0</v>
      </c>
      <c r="J626" s="74">
        <v>11.1</v>
      </c>
      <c r="N626" s="36"/>
      <c r="O626" s="8" t="s">
        <v>543</v>
      </c>
      <c r="P626" s="10">
        <v>92.3</v>
      </c>
      <c r="Q626" s="10">
        <v>97.9</v>
      </c>
      <c r="R626" s="10">
        <v>2</v>
      </c>
      <c r="S626" s="10">
        <v>52.9</v>
      </c>
      <c r="T626" s="10">
        <v>1.3</v>
      </c>
      <c r="U626" s="74">
        <v>0</v>
      </c>
      <c r="Y626" s="36"/>
      <c r="Z626" s="8" t="s">
        <v>305</v>
      </c>
      <c r="AA626" s="10">
        <v>98.7</v>
      </c>
      <c r="AB626" s="10">
        <v>95.9</v>
      </c>
      <c r="AC626" s="10">
        <v>100</v>
      </c>
      <c r="AD626" s="10">
        <v>100</v>
      </c>
      <c r="AE626" s="10">
        <v>0.7</v>
      </c>
      <c r="AF626" s="74">
        <v>0</v>
      </c>
      <c r="AI626" s="27"/>
      <c r="AJ626" s="36"/>
      <c r="AK626" s="8" t="s">
        <v>584</v>
      </c>
      <c r="AL626" s="10">
        <v>98.4</v>
      </c>
      <c r="AM626" s="10">
        <v>100</v>
      </c>
      <c r="AN626" s="10">
        <v>100</v>
      </c>
      <c r="AO626" s="10">
        <v>100</v>
      </c>
      <c r="AP626" s="10">
        <v>0</v>
      </c>
      <c r="AQ626" s="74">
        <v>88.2</v>
      </c>
      <c r="AR626" s="15"/>
      <c r="AS626" s="15"/>
      <c r="AU626" s="137"/>
      <c r="AV626" s="98" t="s">
        <v>704</v>
      </c>
      <c r="AW626" s="99">
        <v>0</v>
      </c>
      <c r="AZ626" s="100"/>
      <c r="BA626" s="100"/>
      <c r="BB626" s="100"/>
      <c r="BC626" s="100"/>
      <c r="BD626" s="100"/>
      <c r="BE626" s="43"/>
      <c r="BG626" s="43"/>
      <c r="BI626" s="137"/>
      <c r="BJ626" s="98" t="s">
        <v>704</v>
      </c>
      <c r="BK626" s="99">
        <v>1</v>
      </c>
      <c r="BN626" s="100"/>
      <c r="BO626" s="100"/>
      <c r="BP626" s="100"/>
      <c r="BQ626" s="100"/>
      <c r="BR626" s="100"/>
      <c r="BS626" s="43"/>
      <c r="BU626" s="43"/>
      <c r="BW626" s="137"/>
      <c r="BX626" s="98" t="s">
        <v>704</v>
      </c>
      <c r="BY626" s="99">
        <v>0</v>
      </c>
      <c r="CG626" s="43"/>
      <c r="CI626" s="111"/>
      <c r="CK626" s="137"/>
      <c r="CL626" s="98" t="s">
        <v>704</v>
      </c>
      <c r="CM626" s="99">
        <v>0</v>
      </c>
      <c r="CU626" s="43"/>
      <c r="CW626" s="15"/>
    </row>
    <row r="627" spans="3:101" s="11" customFormat="1" ht="11.25">
      <c r="C627" s="16"/>
      <c r="D627" s="8" t="s">
        <v>319</v>
      </c>
      <c r="E627" s="10">
        <v>98.7</v>
      </c>
      <c r="F627" s="10">
        <v>98</v>
      </c>
      <c r="G627" s="10">
        <v>100</v>
      </c>
      <c r="H627" s="10">
        <v>100</v>
      </c>
      <c r="I627" s="10">
        <v>0</v>
      </c>
      <c r="J627" s="74">
        <v>0</v>
      </c>
      <c r="N627" s="36"/>
      <c r="O627" s="8" t="s">
        <v>484</v>
      </c>
      <c r="P627" s="10">
        <v>99.3</v>
      </c>
      <c r="Q627" s="10">
        <v>93.9</v>
      </c>
      <c r="R627" s="10">
        <v>0</v>
      </c>
      <c r="S627" s="10">
        <v>0</v>
      </c>
      <c r="T627" s="10">
        <v>1</v>
      </c>
      <c r="U627" s="74">
        <v>58.8</v>
      </c>
      <c r="Y627" s="36"/>
      <c r="Z627" s="8" t="s">
        <v>309</v>
      </c>
      <c r="AA627" s="10">
        <v>99.7</v>
      </c>
      <c r="AB627" s="10">
        <v>100</v>
      </c>
      <c r="AC627" s="10">
        <v>100</v>
      </c>
      <c r="AD627" s="10">
        <v>100</v>
      </c>
      <c r="AE627" s="10">
        <v>0</v>
      </c>
      <c r="AF627" s="74">
        <v>5.6</v>
      </c>
      <c r="AI627" s="27"/>
      <c r="AJ627" s="36"/>
      <c r="AK627" s="8" t="s">
        <v>578</v>
      </c>
      <c r="AL627" s="10">
        <v>99.7</v>
      </c>
      <c r="AM627" s="10">
        <v>100</v>
      </c>
      <c r="AN627" s="10">
        <v>100</v>
      </c>
      <c r="AO627" s="10">
        <v>100</v>
      </c>
      <c r="AP627" s="10">
        <v>0</v>
      </c>
      <c r="AQ627" s="74">
        <v>100</v>
      </c>
      <c r="AR627" s="15"/>
      <c r="AS627" s="15"/>
      <c r="AU627" s="137"/>
      <c r="AV627" s="98" t="s">
        <v>705</v>
      </c>
      <c r="AW627" s="99">
        <v>36</v>
      </c>
      <c r="AZ627" s="15"/>
      <c r="BA627" s="15"/>
      <c r="BB627" s="15"/>
      <c r="BC627" s="15"/>
      <c r="BD627" s="15"/>
      <c r="BE627" s="43"/>
      <c r="BG627" s="43"/>
      <c r="BI627" s="137"/>
      <c r="BJ627" s="98" t="s">
        <v>705</v>
      </c>
      <c r="BK627" s="99">
        <v>24</v>
      </c>
      <c r="BN627" s="15"/>
      <c r="BO627" s="15"/>
      <c r="BP627" s="15"/>
      <c r="BQ627" s="15"/>
      <c r="BR627" s="15"/>
      <c r="BS627" s="43"/>
      <c r="BU627" s="43"/>
      <c r="BW627" s="137"/>
      <c r="BX627" s="98" t="s">
        <v>705</v>
      </c>
      <c r="BY627" s="99">
        <v>36</v>
      </c>
      <c r="CG627" s="43"/>
      <c r="CI627" s="111"/>
      <c r="CK627" s="137"/>
      <c r="CL627" s="98" t="s">
        <v>705</v>
      </c>
      <c r="CM627" s="99">
        <v>23</v>
      </c>
      <c r="CU627" s="43"/>
      <c r="CW627" s="15"/>
    </row>
    <row r="628" spans="3:101" s="11" customFormat="1" ht="12.75">
      <c r="C628" s="16"/>
      <c r="D628" s="8" t="s">
        <v>323</v>
      </c>
      <c r="E628" s="10">
        <v>99.7</v>
      </c>
      <c r="F628" s="10">
        <v>100</v>
      </c>
      <c r="G628" s="10">
        <v>100</v>
      </c>
      <c r="H628" s="10">
        <v>100</v>
      </c>
      <c r="I628" s="10">
        <v>0</v>
      </c>
      <c r="J628" s="74">
        <v>11.1</v>
      </c>
      <c r="N628" s="36"/>
      <c r="O628" s="8" t="s">
        <v>408</v>
      </c>
      <c r="P628" s="10">
        <v>98.7</v>
      </c>
      <c r="Q628" s="10">
        <v>95.7</v>
      </c>
      <c r="R628" s="10">
        <v>95.9</v>
      </c>
      <c r="S628" s="10">
        <v>100</v>
      </c>
      <c r="T628" s="10">
        <v>0</v>
      </c>
      <c r="U628" s="74">
        <v>0</v>
      </c>
      <c r="Y628" s="36"/>
      <c r="Z628" s="8" t="s">
        <v>313</v>
      </c>
      <c r="AA628" s="10">
        <v>99.7</v>
      </c>
      <c r="AB628" s="10">
        <v>100</v>
      </c>
      <c r="AC628" s="10">
        <v>100</v>
      </c>
      <c r="AD628" s="10">
        <v>100</v>
      </c>
      <c r="AE628" s="10">
        <v>0</v>
      </c>
      <c r="AF628" s="74">
        <v>0</v>
      </c>
      <c r="AI628" s="27"/>
      <c r="AJ628" s="36"/>
      <c r="AK628" s="8" t="s">
        <v>579</v>
      </c>
      <c r="AL628" s="10">
        <v>98.7</v>
      </c>
      <c r="AM628" s="10">
        <v>100</v>
      </c>
      <c r="AN628" s="10">
        <v>100</v>
      </c>
      <c r="AO628" s="10">
        <v>94.4</v>
      </c>
      <c r="AP628" s="10">
        <v>0</v>
      </c>
      <c r="AQ628" s="74">
        <v>94.1</v>
      </c>
      <c r="AR628" s="15"/>
      <c r="AS628" s="15"/>
      <c r="AU628" s="137" t="s">
        <v>706</v>
      </c>
      <c r="AV628" s="98" t="s">
        <v>703</v>
      </c>
      <c r="AW628" s="99">
        <v>36</v>
      </c>
      <c r="BE628" s="43"/>
      <c r="BG628" s="43"/>
      <c r="BI628" s="137" t="s">
        <v>706</v>
      </c>
      <c r="BJ628" s="98" t="s">
        <v>703</v>
      </c>
      <c r="BK628" s="99">
        <v>30</v>
      </c>
      <c r="BS628" s="43"/>
      <c r="BU628" s="43"/>
      <c r="BW628" s="137" t="s">
        <v>706</v>
      </c>
      <c r="BX628" s="98" t="s">
        <v>703</v>
      </c>
      <c r="BY628" s="99">
        <v>32</v>
      </c>
      <c r="CG628" s="43"/>
      <c r="CI628" s="39"/>
      <c r="CK628" s="137" t="s">
        <v>706</v>
      </c>
      <c r="CL628" s="98" t="s">
        <v>703</v>
      </c>
      <c r="CM628" s="99">
        <v>24</v>
      </c>
      <c r="CU628" s="43"/>
      <c r="CW628" s="15"/>
    </row>
    <row r="629" spans="3:101" s="11" customFormat="1" ht="11.25">
      <c r="C629" s="16"/>
      <c r="D629" s="8" t="s">
        <v>327</v>
      </c>
      <c r="E629" s="10">
        <v>99.7</v>
      </c>
      <c r="F629" s="10">
        <v>100</v>
      </c>
      <c r="G629" s="10">
        <v>100</v>
      </c>
      <c r="H629" s="10">
        <v>100</v>
      </c>
      <c r="I629" s="10">
        <v>0</v>
      </c>
      <c r="J629" s="74">
        <v>11.1</v>
      </c>
      <c r="N629" s="36"/>
      <c r="O629" s="8" t="s">
        <v>344</v>
      </c>
      <c r="P629" s="10">
        <v>100</v>
      </c>
      <c r="Q629" s="10">
        <v>100</v>
      </c>
      <c r="R629" s="10">
        <v>100</v>
      </c>
      <c r="S629" s="10">
        <v>100</v>
      </c>
      <c r="T629" s="10">
        <v>1</v>
      </c>
      <c r="U629" s="74">
        <v>0</v>
      </c>
      <c r="Y629" s="36"/>
      <c r="Z629" s="8" t="s">
        <v>317</v>
      </c>
      <c r="AA629" s="10">
        <v>99</v>
      </c>
      <c r="AB629" s="10">
        <v>97.9</v>
      </c>
      <c r="AC629" s="10">
        <v>98</v>
      </c>
      <c r="AD629" s="10">
        <v>94.4</v>
      </c>
      <c r="AE629" s="10">
        <v>0</v>
      </c>
      <c r="AF629" s="74">
        <v>0</v>
      </c>
      <c r="AI629" s="27"/>
      <c r="AJ629" s="36"/>
      <c r="AK629" s="8" t="s">
        <v>580</v>
      </c>
      <c r="AL629" s="10">
        <v>98.7</v>
      </c>
      <c r="AM629" s="10">
        <v>100</v>
      </c>
      <c r="AN629" s="10">
        <v>100</v>
      </c>
      <c r="AO629" s="10">
        <v>100</v>
      </c>
      <c r="AP629" s="10">
        <v>0</v>
      </c>
      <c r="AQ629" s="74">
        <v>100</v>
      </c>
      <c r="AR629" s="15"/>
      <c r="AS629" s="15"/>
      <c r="AU629" s="137"/>
      <c r="AV629" s="98" t="s">
        <v>704</v>
      </c>
      <c r="AW629" s="99">
        <v>0</v>
      </c>
      <c r="BE629" s="43"/>
      <c r="BG629" s="43"/>
      <c r="BI629" s="137"/>
      <c r="BJ629" s="98" t="s">
        <v>704</v>
      </c>
      <c r="BK629" s="99">
        <v>5</v>
      </c>
      <c r="BS629" s="43"/>
      <c r="BU629" s="43"/>
      <c r="BW629" s="137"/>
      <c r="BX629" s="98" t="s">
        <v>704</v>
      </c>
      <c r="BY629" s="99">
        <v>4</v>
      </c>
      <c r="CG629" s="43"/>
      <c r="CI629" s="43"/>
      <c r="CK629" s="137"/>
      <c r="CL629" s="98" t="s">
        <v>704</v>
      </c>
      <c r="CM629" s="99">
        <v>0</v>
      </c>
      <c r="CU629" s="43"/>
      <c r="CW629" s="15"/>
    </row>
    <row r="630" spans="3:101" s="11" customFormat="1" ht="12.75">
      <c r="C630" s="16"/>
      <c r="D630" s="8" t="s">
        <v>407</v>
      </c>
      <c r="E630" s="10">
        <v>99.7</v>
      </c>
      <c r="F630" s="10">
        <v>98</v>
      </c>
      <c r="G630" s="10">
        <v>100</v>
      </c>
      <c r="H630" s="10">
        <v>100</v>
      </c>
      <c r="I630" s="10">
        <v>0</v>
      </c>
      <c r="J630" s="74">
        <v>5.6</v>
      </c>
      <c r="N630" s="36"/>
      <c r="O630" s="8" t="s">
        <v>392</v>
      </c>
      <c r="P630" s="10">
        <v>99.7</v>
      </c>
      <c r="Q630" s="10">
        <v>100</v>
      </c>
      <c r="R630" s="10">
        <v>100</v>
      </c>
      <c r="S630" s="10">
        <v>100</v>
      </c>
      <c r="T630" s="10">
        <v>0</v>
      </c>
      <c r="U630" s="74">
        <v>5.6</v>
      </c>
      <c r="Y630" s="36"/>
      <c r="Z630" s="8" t="s">
        <v>321</v>
      </c>
      <c r="AA630" s="10">
        <v>99.3</v>
      </c>
      <c r="AB630" s="10">
        <v>98</v>
      </c>
      <c r="AC630" s="10">
        <v>100</v>
      </c>
      <c r="AD630" s="10">
        <v>100</v>
      </c>
      <c r="AE630" s="10">
        <v>0</v>
      </c>
      <c r="AF630" s="74">
        <v>11.1</v>
      </c>
      <c r="AI630" s="27"/>
      <c r="AJ630" s="36"/>
      <c r="AK630" s="8" t="s">
        <v>581</v>
      </c>
      <c r="AL630" s="10">
        <v>99.7</v>
      </c>
      <c r="AM630" s="10">
        <v>98</v>
      </c>
      <c r="AN630" s="10">
        <v>100</v>
      </c>
      <c r="AO630" s="10">
        <v>100</v>
      </c>
      <c r="AP630" s="10">
        <v>0</v>
      </c>
      <c r="AQ630" s="74">
        <v>100</v>
      </c>
      <c r="AR630" s="15"/>
      <c r="AS630" s="15"/>
      <c r="AT630" s="1"/>
      <c r="AU630" s="137"/>
      <c r="AV630" s="98" t="s">
        <v>705</v>
      </c>
      <c r="AW630" s="99">
        <v>36</v>
      </c>
      <c r="BE630" s="43"/>
      <c r="BG630" s="43"/>
      <c r="BI630" s="137"/>
      <c r="BJ630" s="98" t="s">
        <v>705</v>
      </c>
      <c r="BK630" s="99">
        <v>35</v>
      </c>
      <c r="BS630" s="43"/>
      <c r="BU630" s="43"/>
      <c r="BW630" s="137"/>
      <c r="BX630" s="98" t="s">
        <v>705</v>
      </c>
      <c r="BY630" s="99">
        <v>36</v>
      </c>
      <c r="CG630" s="43"/>
      <c r="CI630" s="43"/>
      <c r="CK630" s="137"/>
      <c r="CL630" s="98" t="s">
        <v>705</v>
      </c>
      <c r="CM630" s="99">
        <v>24</v>
      </c>
      <c r="CU630" s="43"/>
      <c r="CW630" s="15"/>
    </row>
    <row r="631" spans="3:101" s="11" customFormat="1" ht="12.75">
      <c r="C631" s="16"/>
      <c r="D631" s="8" t="s">
        <v>411</v>
      </c>
      <c r="E631" s="10">
        <v>99</v>
      </c>
      <c r="F631" s="10">
        <v>100</v>
      </c>
      <c r="G631" s="10">
        <v>100</v>
      </c>
      <c r="H631" s="10">
        <v>100</v>
      </c>
      <c r="I631" s="10">
        <v>0</v>
      </c>
      <c r="J631" s="74">
        <v>16.7</v>
      </c>
      <c r="N631" s="36"/>
      <c r="O631" s="8" t="s">
        <v>348</v>
      </c>
      <c r="P631" s="10">
        <v>99.7</v>
      </c>
      <c r="Q631" s="10">
        <v>100</v>
      </c>
      <c r="R631" s="10">
        <v>100</v>
      </c>
      <c r="S631" s="10">
        <v>100</v>
      </c>
      <c r="T631" s="10">
        <v>0.3</v>
      </c>
      <c r="U631" s="74">
        <v>0</v>
      </c>
      <c r="Y631" s="36"/>
      <c r="Z631" s="8" t="s">
        <v>325</v>
      </c>
      <c r="AA631" s="10">
        <v>99.3</v>
      </c>
      <c r="AB631" s="10">
        <v>100</v>
      </c>
      <c r="AC631" s="10">
        <v>100</v>
      </c>
      <c r="AD631" s="10">
        <v>100</v>
      </c>
      <c r="AE631" s="10">
        <v>0</v>
      </c>
      <c r="AF631" s="74">
        <v>5.6</v>
      </c>
      <c r="AI631" s="27"/>
      <c r="AJ631" s="36"/>
      <c r="AK631" s="8" t="s">
        <v>426</v>
      </c>
      <c r="AL631" s="10">
        <v>99</v>
      </c>
      <c r="AM631" s="10">
        <v>100</v>
      </c>
      <c r="AN631" s="10">
        <v>100</v>
      </c>
      <c r="AO631" s="10">
        <v>100</v>
      </c>
      <c r="AP631" s="10">
        <v>0</v>
      </c>
      <c r="AQ631" s="74">
        <v>100</v>
      </c>
      <c r="AR631" s="15"/>
      <c r="AS631" s="15"/>
      <c r="AT631" s="1"/>
      <c r="AU631" s="127"/>
      <c r="AV631" s="2"/>
      <c r="AW631" s="1"/>
      <c r="AX631" s="1"/>
      <c r="AY631" s="1"/>
      <c r="AZ631" s="1"/>
      <c r="BA631" s="1"/>
      <c r="BB631" s="1"/>
      <c r="BC631" s="1"/>
      <c r="BD631" s="1"/>
      <c r="BE631" s="50"/>
      <c r="BF631" s="1"/>
      <c r="BG631" s="39"/>
      <c r="BH631" s="1"/>
      <c r="BI631" s="127"/>
      <c r="BJ631" s="2"/>
      <c r="BK631" s="1"/>
      <c r="BL631" s="1"/>
      <c r="BM631" s="1"/>
      <c r="BN631" s="1"/>
      <c r="BO631" s="1"/>
      <c r="BP631" s="1"/>
      <c r="BQ631" s="1"/>
      <c r="BR631" s="1"/>
      <c r="BS631" s="50"/>
      <c r="BT631" s="1"/>
      <c r="BU631" s="39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50"/>
      <c r="CH631" s="1"/>
      <c r="CI631" s="43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50"/>
      <c r="CV631" s="1"/>
      <c r="CW631" s="15"/>
    </row>
    <row r="632" spans="3:101" s="11" customFormat="1" ht="12.75">
      <c r="C632" s="16"/>
      <c r="D632" s="8" t="s">
        <v>331</v>
      </c>
      <c r="E632" s="10">
        <v>99.7</v>
      </c>
      <c r="F632" s="10">
        <v>100</v>
      </c>
      <c r="G632" s="10">
        <v>100</v>
      </c>
      <c r="H632" s="10">
        <v>100</v>
      </c>
      <c r="I632" s="10">
        <v>0</v>
      </c>
      <c r="J632" s="74">
        <v>11.1</v>
      </c>
      <c r="N632" s="36"/>
      <c r="O632" s="8" t="s">
        <v>380</v>
      </c>
      <c r="P632" s="10">
        <v>99.7</v>
      </c>
      <c r="Q632" s="10">
        <v>98</v>
      </c>
      <c r="R632" s="10">
        <v>100</v>
      </c>
      <c r="S632" s="10">
        <v>100</v>
      </c>
      <c r="T632" s="10">
        <v>0.3</v>
      </c>
      <c r="U632" s="74">
        <v>5.6</v>
      </c>
      <c r="Y632" s="36"/>
      <c r="Z632" s="8" t="s">
        <v>329</v>
      </c>
      <c r="AA632" s="10">
        <v>99.7</v>
      </c>
      <c r="AB632" s="10">
        <v>98</v>
      </c>
      <c r="AC632" s="10">
        <v>100</v>
      </c>
      <c r="AD632" s="10">
        <v>100</v>
      </c>
      <c r="AE632" s="10">
        <v>0</v>
      </c>
      <c r="AF632" s="74">
        <v>11.1</v>
      </c>
      <c r="AI632" s="27"/>
      <c r="AJ632" s="36"/>
      <c r="AK632" s="8" t="s">
        <v>430</v>
      </c>
      <c r="AL632" s="10">
        <v>99.7</v>
      </c>
      <c r="AM632" s="10">
        <v>100</v>
      </c>
      <c r="AN632" s="10">
        <v>100</v>
      </c>
      <c r="AO632" s="10">
        <v>100</v>
      </c>
      <c r="AP632" s="10">
        <v>0</v>
      </c>
      <c r="AQ632" s="74">
        <v>94.4</v>
      </c>
      <c r="AR632" s="15"/>
      <c r="AS632" s="15"/>
      <c r="AT632" s="1"/>
      <c r="AU632" s="127"/>
      <c r="AV632" s="2"/>
      <c r="AW632" s="1"/>
      <c r="AX632" s="1"/>
      <c r="AY632" s="1"/>
      <c r="AZ632" s="1"/>
      <c r="BA632" s="1"/>
      <c r="BB632" s="1"/>
      <c r="BC632" s="1"/>
      <c r="BD632" s="1"/>
      <c r="BE632" s="50"/>
      <c r="BF632" s="1"/>
      <c r="BG632" s="39"/>
      <c r="BH632" s="1"/>
      <c r="BI632" s="127"/>
      <c r="BJ632" s="2"/>
      <c r="BK632" s="1"/>
      <c r="BL632" s="1"/>
      <c r="BM632" s="1"/>
      <c r="BN632" s="1"/>
      <c r="BO632" s="1"/>
      <c r="BP632" s="1"/>
      <c r="BQ632" s="1"/>
      <c r="BR632" s="1"/>
      <c r="BS632" s="50"/>
      <c r="BT632" s="1"/>
      <c r="BU632" s="39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50"/>
      <c r="CH632" s="1"/>
      <c r="CI632" s="43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50"/>
      <c r="CV632" s="1"/>
      <c r="CW632" s="15"/>
    </row>
    <row r="633" spans="3:101" s="11" customFormat="1" ht="12.75">
      <c r="C633" s="16"/>
      <c r="D633" s="8" t="s">
        <v>367</v>
      </c>
      <c r="E633" s="10">
        <v>99.7</v>
      </c>
      <c r="F633" s="10">
        <v>100</v>
      </c>
      <c r="G633" s="10">
        <v>100</v>
      </c>
      <c r="H633" s="10">
        <v>100</v>
      </c>
      <c r="I633" s="10">
        <v>0</v>
      </c>
      <c r="J633" s="74">
        <v>16.7</v>
      </c>
      <c r="N633" s="36"/>
      <c r="O633" s="8" t="s">
        <v>352</v>
      </c>
      <c r="P633" s="10">
        <v>98.7</v>
      </c>
      <c r="Q633" s="10">
        <v>100</v>
      </c>
      <c r="R633" s="10">
        <v>98</v>
      </c>
      <c r="S633" s="10">
        <v>94.4</v>
      </c>
      <c r="T633" s="10">
        <v>0</v>
      </c>
      <c r="U633" s="74">
        <v>0</v>
      </c>
      <c r="Y633" s="36"/>
      <c r="Z633" s="8" t="s">
        <v>333</v>
      </c>
      <c r="AA633" s="10">
        <v>99.7</v>
      </c>
      <c r="AB633" s="10">
        <v>100</v>
      </c>
      <c r="AC633" s="10">
        <v>100</v>
      </c>
      <c r="AD633" s="10">
        <v>100</v>
      </c>
      <c r="AE633" s="10">
        <v>0</v>
      </c>
      <c r="AF633" s="74">
        <v>11.1</v>
      </c>
      <c r="AI633" s="27"/>
      <c r="AJ633" s="36"/>
      <c r="AK633" s="8" t="s">
        <v>434</v>
      </c>
      <c r="AL633" s="10">
        <v>99.7</v>
      </c>
      <c r="AM633" s="10">
        <v>100</v>
      </c>
      <c r="AN633" s="10">
        <v>100</v>
      </c>
      <c r="AO633" s="10">
        <v>100</v>
      </c>
      <c r="AP633" s="10">
        <v>0</v>
      </c>
      <c r="AQ633" s="74">
        <v>100</v>
      </c>
      <c r="AR633" s="15"/>
      <c r="AS633" s="15"/>
      <c r="AT633" s="1"/>
      <c r="AU633" s="135" t="s">
        <v>709</v>
      </c>
      <c r="AV633" s="136" t="s">
        <v>707</v>
      </c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39"/>
      <c r="BH633" s="34"/>
      <c r="BI633" s="135" t="s">
        <v>709</v>
      </c>
      <c r="BJ633" s="136" t="s">
        <v>707</v>
      </c>
      <c r="BK633" s="136"/>
      <c r="BL633" s="136"/>
      <c r="BM633" s="136"/>
      <c r="BN633" s="136"/>
      <c r="BO633" s="136"/>
      <c r="BP633" s="136"/>
      <c r="BQ633" s="136"/>
      <c r="BR633" s="136"/>
      <c r="BS633" s="136"/>
      <c r="BT633" s="136"/>
      <c r="BU633" s="39"/>
      <c r="BV633" s="1"/>
      <c r="BW633" s="135" t="s">
        <v>709</v>
      </c>
      <c r="BX633" s="136" t="s">
        <v>707</v>
      </c>
      <c r="BY633" s="136"/>
      <c r="BZ633" s="136"/>
      <c r="CA633" s="136"/>
      <c r="CB633" s="136"/>
      <c r="CC633" s="136"/>
      <c r="CD633" s="136"/>
      <c r="CE633" s="136"/>
      <c r="CF633" s="136"/>
      <c r="CG633" s="136"/>
      <c r="CH633" s="136"/>
      <c r="CI633" s="43"/>
      <c r="CJ633" s="1"/>
      <c r="CK633" s="135" t="s">
        <v>709</v>
      </c>
      <c r="CL633" s="136" t="s">
        <v>707</v>
      </c>
      <c r="CM633" s="136"/>
      <c r="CN633" s="136"/>
      <c r="CO633" s="136"/>
      <c r="CP633" s="136"/>
      <c r="CQ633" s="136"/>
      <c r="CR633" s="136"/>
      <c r="CS633" s="136"/>
      <c r="CT633" s="136"/>
      <c r="CU633" s="136"/>
      <c r="CV633" s="136"/>
      <c r="CW633" s="15"/>
    </row>
    <row r="634" spans="3:101" s="11" customFormat="1" ht="12.75">
      <c r="C634" s="16"/>
      <c r="D634" s="8" t="s">
        <v>419</v>
      </c>
      <c r="E634" s="10">
        <v>99.3</v>
      </c>
      <c r="F634" s="10">
        <v>100</v>
      </c>
      <c r="G634" s="10">
        <v>100</v>
      </c>
      <c r="H634" s="10">
        <v>100</v>
      </c>
      <c r="I634" s="10">
        <v>0</v>
      </c>
      <c r="J634" s="74">
        <v>5.6</v>
      </c>
      <c r="N634" s="36"/>
      <c r="O634" s="8" t="s">
        <v>312</v>
      </c>
      <c r="P634" s="10">
        <v>99.7</v>
      </c>
      <c r="Q634" s="10">
        <v>100</v>
      </c>
      <c r="R634" s="10">
        <v>100</v>
      </c>
      <c r="S634" s="10">
        <v>100</v>
      </c>
      <c r="T634" s="10">
        <v>0.7</v>
      </c>
      <c r="U634" s="74">
        <v>0</v>
      </c>
      <c r="Y634" s="36"/>
      <c r="Z634" s="8" t="s">
        <v>337</v>
      </c>
      <c r="AA634" s="10">
        <v>99.3</v>
      </c>
      <c r="AB634" s="10">
        <v>100</v>
      </c>
      <c r="AC634" s="10">
        <v>100</v>
      </c>
      <c r="AD634" s="10">
        <v>100</v>
      </c>
      <c r="AE634" s="10">
        <v>0</v>
      </c>
      <c r="AF634" s="74">
        <v>0</v>
      </c>
      <c r="AI634" s="27"/>
      <c r="AJ634" s="36"/>
      <c r="AK634" s="8" t="s">
        <v>438</v>
      </c>
      <c r="AL634" s="10">
        <v>99.3</v>
      </c>
      <c r="AM634" s="10">
        <v>100</v>
      </c>
      <c r="AN634" s="10">
        <v>100</v>
      </c>
      <c r="AO634" s="10">
        <v>100</v>
      </c>
      <c r="AP634" s="10">
        <v>0</v>
      </c>
      <c r="AQ634" s="74">
        <v>100</v>
      </c>
      <c r="AR634" s="15"/>
      <c r="AS634" s="15"/>
      <c r="AT634" s="1"/>
      <c r="AU634" s="135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28"/>
      <c r="BH634" s="128"/>
      <c r="BI634" s="135"/>
      <c r="BJ634" s="136"/>
      <c r="BK634" s="136"/>
      <c r="BL634" s="136"/>
      <c r="BM634" s="136"/>
      <c r="BN634" s="136"/>
      <c r="BO634" s="136"/>
      <c r="BP634" s="136"/>
      <c r="BQ634" s="136"/>
      <c r="BR634" s="136"/>
      <c r="BS634" s="136"/>
      <c r="BT634" s="136"/>
      <c r="BU634" s="128"/>
      <c r="BV634" s="1"/>
      <c r="BW634" s="135"/>
      <c r="BX634" s="136"/>
      <c r="BY634" s="136"/>
      <c r="BZ634" s="136"/>
      <c r="CA634" s="136"/>
      <c r="CB634" s="136"/>
      <c r="CC634" s="136"/>
      <c r="CD634" s="136"/>
      <c r="CE634" s="136"/>
      <c r="CF634" s="136"/>
      <c r="CG634" s="136"/>
      <c r="CH634" s="136"/>
      <c r="CI634" s="43"/>
      <c r="CJ634" s="1"/>
      <c r="CK634" s="135"/>
      <c r="CL634" s="136"/>
      <c r="CM634" s="136"/>
      <c r="CN634" s="136"/>
      <c r="CO634" s="136"/>
      <c r="CP634" s="136"/>
      <c r="CQ634" s="136"/>
      <c r="CR634" s="136"/>
      <c r="CS634" s="136"/>
      <c r="CT634" s="136"/>
      <c r="CU634" s="136"/>
      <c r="CV634" s="136"/>
      <c r="CW634" s="15"/>
    </row>
    <row r="635" spans="3:101" s="11" customFormat="1" ht="12.75">
      <c r="C635" s="16"/>
      <c r="D635" s="8" t="s">
        <v>427</v>
      </c>
      <c r="E635" s="10">
        <v>99.3</v>
      </c>
      <c r="F635" s="10">
        <v>100</v>
      </c>
      <c r="G635" s="10">
        <v>100</v>
      </c>
      <c r="H635" s="10">
        <v>100</v>
      </c>
      <c r="I635" s="10">
        <v>0</v>
      </c>
      <c r="J635" s="74">
        <v>0</v>
      </c>
      <c r="N635" s="36"/>
      <c r="O635" s="8" t="s">
        <v>416</v>
      </c>
      <c r="P635" s="10">
        <v>99.7</v>
      </c>
      <c r="Q635" s="10">
        <v>100</v>
      </c>
      <c r="R635" s="10">
        <v>100</v>
      </c>
      <c r="S635" s="10">
        <v>100</v>
      </c>
      <c r="T635" s="10">
        <v>0</v>
      </c>
      <c r="U635" s="74">
        <v>11.1</v>
      </c>
      <c r="Y635" s="36"/>
      <c r="Z635" s="8" t="s">
        <v>341</v>
      </c>
      <c r="AA635" s="10">
        <v>99.7</v>
      </c>
      <c r="AB635" s="10">
        <v>100</v>
      </c>
      <c r="AC635" s="10">
        <v>100</v>
      </c>
      <c r="AD635" s="10">
        <v>100</v>
      </c>
      <c r="AE635" s="10">
        <v>0</v>
      </c>
      <c r="AF635" s="74">
        <v>0</v>
      </c>
      <c r="AI635" s="27"/>
      <c r="AJ635" s="36"/>
      <c r="AK635" s="8" t="s">
        <v>490</v>
      </c>
      <c r="AL635" s="10">
        <v>99.7</v>
      </c>
      <c r="AM635" s="10">
        <v>100</v>
      </c>
      <c r="AN635" s="10">
        <v>100</v>
      </c>
      <c r="AO635" s="10">
        <v>100</v>
      </c>
      <c r="AP635" s="10">
        <v>0</v>
      </c>
      <c r="AQ635" s="74">
        <v>100</v>
      </c>
      <c r="AR635" s="15"/>
      <c r="AS635" s="15"/>
      <c r="AT635" s="1"/>
      <c r="AU635" s="135"/>
      <c r="AV635" s="157" t="s">
        <v>702</v>
      </c>
      <c r="AW635" s="158"/>
      <c r="AX635" s="159"/>
      <c r="AY635" s="157" t="s">
        <v>706</v>
      </c>
      <c r="AZ635" s="158"/>
      <c r="BA635" s="159"/>
      <c r="BB635" s="157" t="s">
        <v>708</v>
      </c>
      <c r="BC635" s="158"/>
      <c r="BD635" s="159"/>
      <c r="BE635" s="163" t="s">
        <v>716</v>
      </c>
      <c r="BF635" s="155" t="s">
        <v>717</v>
      </c>
      <c r="BG635" s="128"/>
      <c r="BH635" s="128"/>
      <c r="BI635" s="135"/>
      <c r="BJ635" s="157" t="s">
        <v>702</v>
      </c>
      <c r="BK635" s="158"/>
      <c r="BL635" s="159"/>
      <c r="BM635" s="157" t="s">
        <v>706</v>
      </c>
      <c r="BN635" s="158"/>
      <c r="BO635" s="159"/>
      <c r="BP635" s="157" t="s">
        <v>708</v>
      </c>
      <c r="BQ635" s="158"/>
      <c r="BR635" s="159"/>
      <c r="BS635" s="163" t="s">
        <v>716</v>
      </c>
      <c r="BT635" s="155" t="s">
        <v>717</v>
      </c>
      <c r="BU635" s="128"/>
      <c r="BV635" s="1"/>
      <c r="BW635" s="135"/>
      <c r="BX635" s="157" t="s">
        <v>702</v>
      </c>
      <c r="BY635" s="158"/>
      <c r="BZ635" s="159"/>
      <c r="CA635" s="157" t="s">
        <v>706</v>
      </c>
      <c r="CB635" s="158"/>
      <c r="CC635" s="159"/>
      <c r="CD635" s="157" t="s">
        <v>708</v>
      </c>
      <c r="CE635" s="158"/>
      <c r="CF635" s="159"/>
      <c r="CG635" s="163" t="s">
        <v>716</v>
      </c>
      <c r="CH635" s="155" t="s">
        <v>717</v>
      </c>
      <c r="CI635" s="43"/>
      <c r="CJ635" s="1"/>
      <c r="CK635" s="135"/>
      <c r="CL635" s="157" t="s">
        <v>702</v>
      </c>
      <c r="CM635" s="158"/>
      <c r="CN635" s="159"/>
      <c r="CO635" s="157" t="s">
        <v>706</v>
      </c>
      <c r="CP635" s="158"/>
      <c r="CQ635" s="159"/>
      <c r="CR635" s="157" t="s">
        <v>708</v>
      </c>
      <c r="CS635" s="158"/>
      <c r="CT635" s="159"/>
      <c r="CU635" s="163" t="s">
        <v>716</v>
      </c>
      <c r="CV635" s="155" t="s">
        <v>717</v>
      </c>
      <c r="CW635" s="15"/>
    </row>
    <row r="636" spans="3:101" s="11" customFormat="1" ht="12.75">
      <c r="C636" s="16"/>
      <c r="D636" s="8" t="s">
        <v>335</v>
      </c>
      <c r="E636" s="10">
        <v>99.3</v>
      </c>
      <c r="F636" s="10">
        <v>100</v>
      </c>
      <c r="G636" s="10">
        <v>100</v>
      </c>
      <c r="H636" s="10">
        <v>100</v>
      </c>
      <c r="I636" s="10">
        <v>0.3</v>
      </c>
      <c r="J636" s="74">
        <v>11.1</v>
      </c>
      <c r="N636" s="36"/>
      <c r="O636" s="8" t="s">
        <v>384</v>
      </c>
      <c r="P636" s="10">
        <v>99.3</v>
      </c>
      <c r="Q636" s="10">
        <v>100</v>
      </c>
      <c r="R636" s="10">
        <v>100</v>
      </c>
      <c r="S636" s="10">
        <v>100</v>
      </c>
      <c r="T636" s="10">
        <v>0</v>
      </c>
      <c r="U636" s="74">
        <v>0</v>
      </c>
      <c r="Y636" s="36"/>
      <c r="Z636" s="8" t="s">
        <v>345</v>
      </c>
      <c r="AA636" s="10">
        <v>99.7</v>
      </c>
      <c r="AB636" s="10">
        <v>98</v>
      </c>
      <c r="AC636" s="10">
        <v>100</v>
      </c>
      <c r="AD636" s="10">
        <v>100</v>
      </c>
      <c r="AE636" s="10">
        <v>0</v>
      </c>
      <c r="AF636" s="74">
        <v>0</v>
      </c>
      <c r="AI636" s="27"/>
      <c r="AJ636" s="36"/>
      <c r="AK636" s="8" t="s">
        <v>486</v>
      </c>
      <c r="AL636" s="10">
        <v>99.3</v>
      </c>
      <c r="AM636" s="10">
        <v>98</v>
      </c>
      <c r="AN636" s="10">
        <v>100</v>
      </c>
      <c r="AO636" s="10">
        <v>100</v>
      </c>
      <c r="AP636" s="10">
        <v>0</v>
      </c>
      <c r="AQ636" s="74">
        <v>100</v>
      </c>
      <c r="AR636" s="15"/>
      <c r="AS636" s="15"/>
      <c r="AT636" s="1"/>
      <c r="AU636" s="135"/>
      <c r="AV636" s="160"/>
      <c r="AW636" s="161"/>
      <c r="AX636" s="162"/>
      <c r="AY636" s="160"/>
      <c r="AZ636" s="161"/>
      <c r="BA636" s="162"/>
      <c r="BB636" s="160"/>
      <c r="BC636" s="161"/>
      <c r="BD636" s="162"/>
      <c r="BE636" s="164"/>
      <c r="BF636" s="156"/>
      <c r="BG636" s="34"/>
      <c r="BH636" s="34"/>
      <c r="BI636" s="135"/>
      <c r="BJ636" s="160"/>
      <c r="BK636" s="161"/>
      <c r="BL636" s="162"/>
      <c r="BM636" s="160"/>
      <c r="BN636" s="161"/>
      <c r="BO636" s="162"/>
      <c r="BP636" s="160"/>
      <c r="BQ636" s="161"/>
      <c r="BR636" s="162"/>
      <c r="BS636" s="164"/>
      <c r="BT636" s="156"/>
      <c r="BU636" s="34"/>
      <c r="BV636" s="1"/>
      <c r="BW636" s="135"/>
      <c r="BX636" s="160"/>
      <c r="BY636" s="161"/>
      <c r="BZ636" s="162"/>
      <c r="CA636" s="160"/>
      <c r="CB636" s="161"/>
      <c r="CC636" s="162"/>
      <c r="CD636" s="160"/>
      <c r="CE636" s="161"/>
      <c r="CF636" s="162"/>
      <c r="CG636" s="164"/>
      <c r="CH636" s="156"/>
      <c r="CI636" s="43"/>
      <c r="CJ636" s="1"/>
      <c r="CK636" s="135"/>
      <c r="CL636" s="160"/>
      <c r="CM636" s="161"/>
      <c r="CN636" s="162"/>
      <c r="CO636" s="160"/>
      <c r="CP636" s="161"/>
      <c r="CQ636" s="162"/>
      <c r="CR636" s="160"/>
      <c r="CS636" s="161"/>
      <c r="CT636" s="162"/>
      <c r="CU636" s="164"/>
      <c r="CV636" s="156"/>
      <c r="CW636" s="15"/>
    </row>
    <row r="637" spans="3:101" s="11" customFormat="1" ht="12.75">
      <c r="C637" s="16"/>
      <c r="D637" s="8" t="s">
        <v>399</v>
      </c>
      <c r="E637" s="10">
        <v>99.3</v>
      </c>
      <c r="F637" s="10">
        <v>98</v>
      </c>
      <c r="G637" s="10">
        <v>100</v>
      </c>
      <c r="H637" s="10">
        <v>100</v>
      </c>
      <c r="I637" s="10">
        <v>0.7</v>
      </c>
      <c r="J637" s="74">
        <v>17.6</v>
      </c>
      <c r="N637" s="36"/>
      <c r="O637" s="8" t="s">
        <v>356</v>
      </c>
      <c r="P637" s="10">
        <v>99.7</v>
      </c>
      <c r="Q637" s="10">
        <v>100</v>
      </c>
      <c r="R637" s="10">
        <v>100</v>
      </c>
      <c r="S637" s="10">
        <v>100</v>
      </c>
      <c r="T637" s="10">
        <v>0</v>
      </c>
      <c r="U637" s="74">
        <v>5.6</v>
      </c>
      <c r="Y637" s="36"/>
      <c r="Z637" s="8" t="s">
        <v>349</v>
      </c>
      <c r="AA637" s="10">
        <v>99.7</v>
      </c>
      <c r="AB637" s="10">
        <v>100</v>
      </c>
      <c r="AC637" s="10">
        <v>100</v>
      </c>
      <c r="AD637" s="10">
        <v>100</v>
      </c>
      <c r="AE637" s="10">
        <v>0</v>
      </c>
      <c r="AF637" s="74">
        <v>0</v>
      </c>
      <c r="AI637" s="27"/>
      <c r="AJ637" s="36"/>
      <c r="AK637" s="8" t="s">
        <v>454</v>
      </c>
      <c r="AL637" s="10">
        <v>99.7</v>
      </c>
      <c r="AM637" s="10">
        <v>100</v>
      </c>
      <c r="AN637" s="10">
        <v>100</v>
      </c>
      <c r="AO637" s="10">
        <v>100</v>
      </c>
      <c r="AP637" s="10">
        <v>0</v>
      </c>
      <c r="AQ637" s="74">
        <v>100</v>
      </c>
      <c r="AR637" s="15"/>
      <c r="AS637" s="15"/>
      <c r="AT637" s="15"/>
      <c r="AU637" s="135"/>
      <c r="AV637" s="155" t="s">
        <v>710</v>
      </c>
      <c r="AW637" s="155" t="s">
        <v>711</v>
      </c>
      <c r="AX637" s="155" t="s">
        <v>712</v>
      </c>
      <c r="AY637" s="155" t="s">
        <v>710</v>
      </c>
      <c r="AZ637" s="155" t="s">
        <v>711</v>
      </c>
      <c r="BA637" s="155" t="s">
        <v>712</v>
      </c>
      <c r="BB637" s="155" t="s">
        <v>713</v>
      </c>
      <c r="BC637" s="155" t="s">
        <v>714</v>
      </c>
      <c r="BD637" s="155" t="s">
        <v>715</v>
      </c>
      <c r="BE637" s="164"/>
      <c r="BF637" s="156"/>
      <c r="BG637" s="34"/>
      <c r="BH637" s="34"/>
      <c r="BI637" s="135"/>
      <c r="BJ637" s="155" t="s">
        <v>710</v>
      </c>
      <c r="BK637" s="155" t="s">
        <v>711</v>
      </c>
      <c r="BL637" s="155" t="s">
        <v>712</v>
      </c>
      <c r="BM637" s="155" t="s">
        <v>710</v>
      </c>
      <c r="BN637" s="155" t="s">
        <v>711</v>
      </c>
      <c r="BO637" s="155" t="s">
        <v>712</v>
      </c>
      <c r="BP637" s="155" t="s">
        <v>713</v>
      </c>
      <c r="BQ637" s="155" t="s">
        <v>714</v>
      </c>
      <c r="BR637" s="155" t="s">
        <v>715</v>
      </c>
      <c r="BS637" s="164"/>
      <c r="BT637" s="156"/>
      <c r="BU637" s="34"/>
      <c r="BV637" s="1"/>
      <c r="BW637" s="135"/>
      <c r="BX637" s="155" t="s">
        <v>710</v>
      </c>
      <c r="BY637" s="155" t="s">
        <v>711</v>
      </c>
      <c r="BZ637" s="155" t="s">
        <v>712</v>
      </c>
      <c r="CA637" s="155" t="s">
        <v>710</v>
      </c>
      <c r="CB637" s="155" t="s">
        <v>711</v>
      </c>
      <c r="CC637" s="155" t="s">
        <v>712</v>
      </c>
      <c r="CD637" s="155" t="s">
        <v>713</v>
      </c>
      <c r="CE637" s="155" t="s">
        <v>714</v>
      </c>
      <c r="CF637" s="155" t="s">
        <v>715</v>
      </c>
      <c r="CG637" s="164"/>
      <c r="CH637" s="156"/>
      <c r="CI637" s="43"/>
      <c r="CJ637" s="1"/>
      <c r="CK637" s="135"/>
      <c r="CL637" s="155" t="s">
        <v>710</v>
      </c>
      <c r="CM637" s="155" t="s">
        <v>711</v>
      </c>
      <c r="CN637" s="155" t="s">
        <v>712</v>
      </c>
      <c r="CO637" s="155" t="s">
        <v>710</v>
      </c>
      <c r="CP637" s="155" t="s">
        <v>711</v>
      </c>
      <c r="CQ637" s="155" t="s">
        <v>712</v>
      </c>
      <c r="CR637" s="155" t="s">
        <v>713</v>
      </c>
      <c r="CS637" s="155" t="s">
        <v>714</v>
      </c>
      <c r="CT637" s="155" t="s">
        <v>715</v>
      </c>
      <c r="CU637" s="164"/>
      <c r="CV637" s="156"/>
      <c r="CW637" s="15"/>
    </row>
    <row r="638" spans="3:101" s="11" customFormat="1" ht="12.75">
      <c r="C638" s="16"/>
      <c r="D638" s="8" t="s">
        <v>435</v>
      </c>
      <c r="E638" s="10">
        <v>99.7</v>
      </c>
      <c r="F638" s="10">
        <v>100</v>
      </c>
      <c r="G638" s="10">
        <v>100</v>
      </c>
      <c r="H638" s="10">
        <v>100</v>
      </c>
      <c r="I638" s="10">
        <v>0</v>
      </c>
      <c r="J638" s="74">
        <v>11.1</v>
      </c>
      <c r="N638" s="36"/>
      <c r="O638" s="8" t="s">
        <v>440</v>
      </c>
      <c r="P638" s="10">
        <v>99.7</v>
      </c>
      <c r="Q638" s="10">
        <v>100</v>
      </c>
      <c r="R638" s="10">
        <v>100</v>
      </c>
      <c r="S638" s="10">
        <v>100</v>
      </c>
      <c r="T638" s="10">
        <v>0</v>
      </c>
      <c r="U638" s="74">
        <v>0</v>
      </c>
      <c r="Y638" s="36"/>
      <c r="Z638" s="8" t="s">
        <v>377</v>
      </c>
      <c r="AA638" s="10">
        <v>99.7</v>
      </c>
      <c r="AB638" s="10">
        <v>100</v>
      </c>
      <c r="AC638" s="10">
        <v>100</v>
      </c>
      <c r="AD638" s="10">
        <v>100</v>
      </c>
      <c r="AE638" s="10">
        <v>0</v>
      </c>
      <c r="AF638" s="74">
        <v>5.6</v>
      </c>
      <c r="AI638" s="27"/>
      <c r="AJ638" s="36"/>
      <c r="AK638" s="8" t="s">
        <v>474</v>
      </c>
      <c r="AL638" s="10">
        <v>99.7</v>
      </c>
      <c r="AM638" s="10">
        <v>100</v>
      </c>
      <c r="AN638" s="10">
        <v>100</v>
      </c>
      <c r="AO638" s="10">
        <v>100</v>
      </c>
      <c r="AP638" s="10">
        <v>0</v>
      </c>
      <c r="AQ638" s="74">
        <v>100</v>
      </c>
      <c r="AR638" s="15"/>
      <c r="AS638" s="15"/>
      <c r="AT638" s="15"/>
      <c r="AU638" s="135"/>
      <c r="AV638" s="156"/>
      <c r="AW638" s="156"/>
      <c r="AX638" s="156"/>
      <c r="AY638" s="156"/>
      <c r="AZ638" s="156"/>
      <c r="BA638" s="156"/>
      <c r="BB638" s="156"/>
      <c r="BC638" s="156"/>
      <c r="BD638" s="156"/>
      <c r="BE638" s="164"/>
      <c r="BF638" s="156"/>
      <c r="BG638" s="34"/>
      <c r="BH638" s="34"/>
      <c r="BI638" s="135"/>
      <c r="BJ638" s="156"/>
      <c r="BK638" s="156"/>
      <c r="BL638" s="156"/>
      <c r="BM638" s="156"/>
      <c r="BN638" s="156"/>
      <c r="BO638" s="156"/>
      <c r="BP638" s="156"/>
      <c r="BQ638" s="156"/>
      <c r="BR638" s="156"/>
      <c r="BS638" s="164"/>
      <c r="BT638" s="156"/>
      <c r="BU638" s="34"/>
      <c r="BV638" s="1"/>
      <c r="BW638" s="135"/>
      <c r="BX638" s="156"/>
      <c r="BY638" s="156"/>
      <c r="BZ638" s="156"/>
      <c r="CA638" s="156"/>
      <c r="CB638" s="156"/>
      <c r="CC638" s="156"/>
      <c r="CD638" s="156"/>
      <c r="CE638" s="156"/>
      <c r="CF638" s="156"/>
      <c r="CG638" s="164"/>
      <c r="CH638" s="156"/>
      <c r="CI638" s="43"/>
      <c r="CJ638" s="1"/>
      <c r="CK638" s="135"/>
      <c r="CL638" s="156"/>
      <c r="CM638" s="156"/>
      <c r="CN638" s="156"/>
      <c r="CO638" s="156"/>
      <c r="CP638" s="156"/>
      <c r="CQ638" s="156"/>
      <c r="CR638" s="156"/>
      <c r="CS638" s="156"/>
      <c r="CT638" s="156"/>
      <c r="CU638" s="164"/>
      <c r="CV638" s="156"/>
      <c r="CW638" s="15"/>
    </row>
    <row r="639" spans="3:101" s="11" customFormat="1" ht="12.75">
      <c r="C639" s="16"/>
      <c r="D639" s="8" t="s">
        <v>371</v>
      </c>
      <c r="E639" s="10">
        <v>99.7</v>
      </c>
      <c r="F639" s="10">
        <v>100</v>
      </c>
      <c r="G639" s="10">
        <v>100</v>
      </c>
      <c r="H639" s="10">
        <v>100</v>
      </c>
      <c r="I639" s="10">
        <v>0.7</v>
      </c>
      <c r="J639" s="74">
        <v>11.8</v>
      </c>
      <c r="N639" s="36"/>
      <c r="O639" s="8" t="s">
        <v>424</v>
      </c>
      <c r="P639" s="10">
        <v>99.7</v>
      </c>
      <c r="Q639" s="10">
        <v>98</v>
      </c>
      <c r="R639" s="10">
        <v>100</v>
      </c>
      <c r="S639" s="10">
        <v>100</v>
      </c>
      <c r="T639" s="10">
        <v>0</v>
      </c>
      <c r="U639" s="74">
        <v>16.7</v>
      </c>
      <c r="Y639" s="36"/>
      <c r="Z639" s="8" t="s">
        <v>381</v>
      </c>
      <c r="AA639" s="10">
        <v>99.7</v>
      </c>
      <c r="AB639" s="10">
        <v>100</v>
      </c>
      <c r="AC639" s="10">
        <v>100</v>
      </c>
      <c r="AD639" s="10">
        <v>100</v>
      </c>
      <c r="AE639" s="10">
        <v>0</v>
      </c>
      <c r="AF639" s="74">
        <v>5.6</v>
      </c>
      <c r="AI639" s="27"/>
      <c r="AJ639" s="36"/>
      <c r="AK639" s="8" t="s">
        <v>478</v>
      </c>
      <c r="AL639" s="10">
        <v>99.7</v>
      </c>
      <c r="AM639" s="10">
        <v>100</v>
      </c>
      <c r="AN639" s="10">
        <v>100</v>
      </c>
      <c r="AO639" s="10">
        <v>100</v>
      </c>
      <c r="AP639" s="10">
        <v>0</v>
      </c>
      <c r="AQ639" s="74">
        <v>88.9</v>
      </c>
      <c r="AR639" s="15"/>
      <c r="AS639" s="15"/>
      <c r="AT639" s="15"/>
      <c r="AU639" s="135"/>
      <c r="AV639" s="156"/>
      <c r="AW639" s="156"/>
      <c r="AX639" s="156"/>
      <c r="AY639" s="156"/>
      <c r="AZ639" s="156"/>
      <c r="BA639" s="156"/>
      <c r="BB639" s="156"/>
      <c r="BC639" s="156"/>
      <c r="BD639" s="156"/>
      <c r="BE639" s="164"/>
      <c r="BF639" s="156"/>
      <c r="BG639" s="34"/>
      <c r="BH639" s="34"/>
      <c r="BI639" s="135"/>
      <c r="BJ639" s="156"/>
      <c r="BK639" s="156"/>
      <c r="BL639" s="156"/>
      <c r="BM639" s="156"/>
      <c r="BN639" s="156"/>
      <c r="BO639" s="156"/>
      <c r="BP639" s="156"/>
      <c r="BQ639" s="156"/>
      <c r="BR639" s="156"/>
      <c r="BS639" s="164"/>
      <c r="BT639" s="156"/>
      <c r="BU639" s="34"/>
      <c r="BV639" s="1"/>
      <c r="BW639" s="135"/>
      <c r="BX639" s="156"/>
      <c r="BY639" s="156"/>
      <c r="BZ639" s="156"/>
      <c r="CA639" s="156"/>
      <c r="CB639" s="156"/>
      <c r="CC639" s="156"/>
      <c r="CD639" s="156"/>
      <c r="CE639" s="156"/>
      <c r="CF639" s="156"/>
      <c r="CG639" s="164"/>
      <c r="CH639" s="156"/>
      <c r="CI639" s="43"/>
      <c r="CJ639" s="1"/>
      <c r="CK639" s="135"/>
      <c r="CL639" s="156"/>
      <c r="CM639" s="156"/>
      <c r="CN639" s="156"/>
      <c r="CO639" s="156"/>
      <c r="CP639" s="156"/>
      <c r="CQ639" s="156"/>
      <c r="CR639" s="156"/>
      <c r="CS639" s="156"/>
      <c r="CT639" s="156"/>
      <c r="CU639" s="164"/>
      <c r="CV639" s="156"/>
      <c r="CW639" s="15"/>
    </row>
    <row r="640" spans="3:101" s="11" customFormat="1" ht="12.75">
      <c r="C640" s="16"/>
      <c r="D640" s="8" t="s">
        <v>375</v>
      </c>
      <c r="E640" s="10">
        <v>99.7</v>
      </c>
      <c r="F640" s="10">
        <v>98</v>
      </c>
      <c r="G640" s="10">
        <v>100</v>
      </c>
      <c r="H640" s="10">
        <v>100</v>
      </c>
      <c r="I640" s="10">
        <v>0</v>
      </c>
      <c r="J640" s="74">
        <v>16.7</v>
      </c>
      <c r="N640" s="36"/>
      <c r="O640" s="8" t="s">
        <v>360</v>
      </c>
      <c r="P640" s="10">
        <v>99.7</v>
      </c>
      <c r="Q640" s="10">
        <v>100</v>
      </c>
      <c r="R640" s="10">
        <v>100</v>
      </c>
      <c r="S640" s="10">
        <v>100</v>
      </c>
      <c r="T640" s="10">
        <v>0</v>
      </c>
      <c r="U640" s="74">
        <v>16.7</v>
      </c>
      <c r="Y640" s="36"/>
      <c r="Z640" s="8" t="s">
        <v>385</v>
      </c>
      <c r="AA640" s="10">
        <v>99.7</v>
      </c>
      <c r="AB640" s="10">
        <v>100</v>
      </c>
      <c r="AC640" s="10">
        <v>100</v>
      </c>
      <c r="AD640" s="10">
        <v>100</v>
      </c>
      <c r="AE640" s="10">
        <v>0</v>
      </c>
      <c r="AF640" s="74">
        <v>11.1</v>
      </c>
      <c r="AI640" s="27"/>
      <c r="AJ640" s="36"/>
      <c r="AK640" s="8" t="s">
        <v>446</v>
      </c>
      <c r="AL640" s="10">
        <v>99.7</v>
      </c>
      <c r="AM640" s="10">
        <v>100</v>
      </c>
      <c r="AN640" s="10">
        <v>100</v>
      </c>
      <c r="AO640" s="10">
        <v>100</v>
      </c>
      <c r="AP640" s="10">
        <v>0</v>
      </c>
      <c r="AQ640" s="74">
        <v>100</v>
      </c>
      <c r="AR640" s="15"/>
      <c r="AS640" s="15"/>
      <c r="AT640" s="1"/>
      <c r="AU640" s="135"/>
      <c r="AV640" s="156"/>
      <c r="AW640" s="156"/>
      <c r="AX640" s="156"/>
      <c r="AY640" s="156"/>
      <c r="AZ640" s="156"/>
      <c r="BA640" s="156"/>
      <c r="BB640" s="156"/>
      <c r="BC640" s="156"/>
      <c r="BD640" s="156"/>
      <c r="BE640" s="164"/>
      <c r="BF640" s="156"/>
      <c r="BG640" s="34"/>
      <c r="BH640" s="34"/>
      <c r="BI640" s="135"/>
      <c r="BJ640" s="156"/>
      <c r="BK640" s="156"/>
      <c r="BL640" s="156"/>
      <c r="BM640" s="156"/>
      <c r="BN640" s="156"/>
      <c r="BO640" s="156"/>
      <c r="BP640" s="156"/>
      <c r="BQ640" s="156"/>
      <c r="BR640" s="156"/>
      <c r="BS640" s="164"/>
      <c r="BT640" s="156"/>
      <c r="BU640" s="34"/>
      <c r="BV640" s="1"/>
      <c r="BW640" s="135"/>
      <c r="BX640" s="156"/>
      <c r="BY640" s="156"/>
      <c r="BZ640" s="156"/>
      <c r="CA640" s="156"/>
      <c r="CB640" s="156"/>
      <c r="CC640" s="156"/>
      <c r="CD640" s="156"/>
      <c r="CE640" s="156"/>
      <c r="CF640" s="156"/>
      <c r="CG640" s="164"/>
      <c r="CH640" s="156"/>
      <c r="CI640" s="43"/>
      <c r="CJ640" s="1"/>
      <c r="CK640" s="135"/>
      <c r="CL640" s="156"/>
      <c r="CM640" s="156"/>
      <c r="CN640" s="156"/>
      <c r="CO640" s="156"/>
      <c r="CP640" s="156"/>
      <c r="CQ640" s="156"/>
      <c r="CR640" s="156"/>
      <c r="CS640" s="156"/>
      <c r="CT640" s="156"/>
      <c r="CU640" s="164"/>
      <c r="CV640" s="156"/>
      <c r="CW640" s="15"/>
    </row>
    <row r="641" spans="3:101" s="11" customFormat="1" ht="12.75">
      <c r="C641" s="16"/>
      <c r="D641" s="8" t="s">
        <v>379</v>
      </c>
      <c r="E641" s="10">
        <v>99.7</v>
      </c>
      <c r="F641" s="10">
        <v>100</v>
      </c>
      <c r="G641" s="10">
        <v>100</v>
      </c>
      <c r="H641" s="10">
        <v>100</v>
      </c>
      <c r="I641" s="10">
        <v>0</v>
      </c>
      <c r="J641" s="74">
        <v>5.6</v>
      </c>
      <c r="N641" s="36"/>
      <c r="O641" s="8" t="s">
        <v>364</v>
      </c>
      <c r="P641" s="10">
        <v>99.7</v>
      </c>
      <c r="Q641" s="10">
        <v>100</v>
      </c>
      <c r="R641" s="10">
        <v>100</v>
      </c>
      <c r="S641" s="10">
        <v>100</v>
      </c>
      <c r="T641" s="10">
        <v>0</v>
      </c>
      <c r="U641" s="74">
        <v>0</v>
      </c>
      <c r="Y641" s="36"/>
      <c r="Z641" s="8" t="s">
        <v>453</v>
      </c>
      <c r="AA641" s="10">
        <v>99.3</v>
      </c>
      <c r="AB641" s="10">
        <v>98</v>
      </c>
      <c r="AC641" s="10">
        <v>100</v>
      </c>
      <c r="AD641" s="10">
        <v>100</v>
      </c>
      <c r="AE641" s="10">
        <v>0.3</v>
      </c>
      <c r="AF641" s="74">
        <v>11.1</v>
      </c>
      <c r="AI641" s="27"/>
      <c r="AJ641" s="36"/>
      <c r="AK641" s="8" t="s">
        <v>466</v>
      </c>
      <c r="AL641" s="10">
        <v>99.7</v>
      </c>
      <c r="AM641" s="10">
        <v>98</v>
      </c>
      <c r="AN641" s="10">
        <v>100</v>
      </c>
      <c r="AO641" s="10">
        <v>100</v>
      </c>
      <c r="AP641" s="10">
        <v>0</v>
      </c>
      <c r="AQ641" s="74">
        <v>94.4</v>
      </c>
      <c r="AR641" s="15"/>
      <c r="AS641" s="15"/>
      <c r="AT641" s="1"/>
      <c r="AU641" s="155"/>
      <c r="AV641" s="156"/>
      <c r="AW641" s="156"/>
      <c r="AX641" s="156"/>
      <c r="AY641" s="156"/>
      <c r="AZ641" s="156"/>
      <c r="BA641" s="156"/>
      <c r="BB641" s="156"/>
      <c r="BC641" s="156"/>
      <c r="BD641" s="156"/>
      <c r="BE641" s="164"/>
      <c r="BF641" s="156"/>
      <c r="BG641" s="79"/>
      <c r="BH641" s="79"/>
      <c r="BI641" s="155"/>
      <c r="BJ641" s="156"/>
      <c r="BK641" s="156"/>
      <c r="BL641" s="156"/>
      <c r="BM641" s="156"/>
      <c r="BN641" s="156"/>
      <c r="BO641" s="156"/>
      <c r="BP641" s="156"/>
      <c r="BQ641" s="156"/>
      <c r="BR641" s="156"/>
      <c r="BS641" s="164"/>
      <c r="BT641" s="156"/>
      <c r="BU641" s="79"/>
      <c r="BV641" s="1"/>
      <c r="BW641" s="155"/>
      <c r="BX641" s="156"/>
      <c r="BY641" s="156"/>
      <c r="BZ641" s="156"/>
      <c r="CA641" s="156"/>
      <c r="CB641" s="156"/>
      <c r="CC641" s="156"/>
      <c r="CD641" s="156"/>
      <c r="CE641" s="156"/>
      <c r="CF641" s="156"/>
      <c r="CG641" s="164"/>
      <c r="CH641" s="156"/>
      <c r="CI641" s="39"/>
      <c r="CJ641" s="1"/>
      <c r="CK641" s="155"/>
      <c r="CL641" s="156"/>
      <c r="CM641" s="156"/>
      <c r="CN641" s="156"/>
      <c r="CO641" s="156"/>
      <c r="CP641" s="156"/>
      <c r="CQ641" s="156"/>
      <c r="CR641" s="156"/>
      <c r="CS641" s="156"/>
      <c r="CT641" s="156"/>
      <c r="CU641" s="164"/>
      <c r="CV641" s="156"/>
      <c r="CW641" s="15"/>
    </row>
    <row r="642" spans="3:101" s="11" customFormat="1" ht="12.75">
      <c r="C642" s="16"/>
      <c r="D642" s="8" t="s">
        <v>403</v>
      </c>
      <c r="E642" s="10">
        <v>99.7</v>
      </c>
      <c r="F642" s="10">
        <v>100</v>
      </c>
      <c r="G642" s="10">
        <v>100</v>
      </c>
      <c r="H642" s="10">
        <v>100</v>
      </c>
      <c r="I642" s="10">
        <v>0</v>
      </c>
      <c r="J642" s="74">
        <v>0</v>
      </c>
      <c r="N642" s="36"/>
      <c r="O642" s="8" t="s">
        <v>388</v>
      </c>
      <c r="P642" s="10">
        <v>99.7</v>
      </c>
      <c r="Q642" s="10">
        <v>100</v>
      </c>
      <c r="R642" s="10">
        <v>100</v>
      </c>
      <c r="S642" s="10">
        <v>100</v>
      </c>
      <c r="T642" s="10">
        <v>0</v>
      </c>
      <c r="U642" s="74">
        <v>11.1</v>
      </c>
      <c r="Y642" s="36"/>
      <c r="Z642" s="8" t="s">
        <v>389</v>
      </c>
      <c r="AA642" s="10">
        <v>99.7</v>
      </c>
      <c r="AB642" s="10">
        <v>100</v>
      </c>
      <c r="AC642" s="10">
        <v>100</v>
      </c>
      <c r="AD642" s="10">
        <v>100</v>
      </c>
      <c r="AE642" s="10">
        <v>0</v>
      </c>
      <c r="AF642" s="74">
        <v>0</v>
      </c>
      <c r="AI642" s="27"/>
      <c r="AJ642" s="36"/>
      <c r="AK642" s="8" t="s">
        <v>458</v>
      </c>
      <c r="AL642" s="10">
        <v>99.7</v>
      </c>
      <c r="AM642" s="10">
        <v>100</v>
      </c>
      <c r="AN642" s="10">
        <v>100</v>
      </c>
      <c r="AO642" s="10">
        <v>100</v>
      </c>
      <c r="AP642" s="10">
        <v>0</v>
      </c>
      <c r="AQ642" s="74">
        <v>94.4</v>
      </c>
      <c r="AR642" s="15"/>
      <c r="AS642" s="15"/>
      <c r="AT642" s="1"/>
      <c r="AU642" s="30">
        <v>28</v>
      </c>
      <c r="AV642" s="30">
        <v>2</v>
      </c>
      <c r="AW642" s="30">
        <v>36</v>
      </c>
      <c r="AX642" s="30">
        <v>5.6</v>
      </c>
      <c r="AY642" s="30">
        <v>4</v>
      </c>
      <c r="AZ642" s="30">
        <v>36</v>
      </c>
      <c r="BA642" s="30">
        <v>11.1</v>
      </c>
      <c r="BB642" s="30">
        <v>6</v>
      </c>
      <c r="BC642" s="30">
        <v>72</v>
      </c>
      <c r="BD642" s="30">
        <v>8.3</v>
      </c>
      <c r="BE642" s="121">
        <v>0.673707396879656</v>
      </c>
      <c r="BF642" s="125">
        <v>0.144376</v>
      </c>
      <c r="BG642" s="103"/>
      <c r="BI642" s="30">
        <v>28</v>
      </c>
      <c r="BJ642" s="30">
        <v>0</v>
      </c>
      <c r="BK642" s="30">
        <v>23</v>
      </c>
      <c r="BL642" s="30">
        <v>0</v>
      </c>
      <c r="BM642" s="30">
        <v>2</v>
      </c>
      <c r="BN642" s="30">
        <v>30</v>
      </c>
      <c r="BO642" s="30">
        <v>6.7</v>
      </c>
      <c r="BP642" s="30">
        <v>2</v>
      </c>
      <c r="BQ642" s="30">
        <v>53</v>
      </c>
      <c r="BR642" s="30">
        <v>3.8</v>
      </c>
      <c r="BS642" s="121">
        <v>0.499274310595065</v>
      </c>
      <c r="BT642" s="125">
        <v>0.648666</v>
      </c>
      <c r="BU642" s="103"/>
      <c r="BW642" s="30">
        <v>28</v>
      </c>
      <c r="BX642" s="30">
        <v>1</v>
      </c>
      <c r="BY642" s="30">
        <v>36</v>
      </c>
      <c r="BZ642" s="30">
        <v>2.8</v>
      </c>
      <c r="CA642" s="30">
        <v>1</v>
      </c>
      <c r="CB642" s="30">
        <v>32</v>
      </c>
      <c r="CC642" s="30">
        <v>3.1</v>
      </c>
      <c r="CD642" s="30">
        <v>2</v>
      </c>
      <c r="CE642" s="30">
        <v>68</v>
      </c>
      <c r="CF642" s="30">
        <v>2.9</v>
      </c>
      <c r="CG642" s="121">
        <v>1</v>
      </c>
      <c r="CH642" s="125">
        <v>0.12138</v>
      </c>
      <c r="CI642" s="39"/>
      <c r="CK642" s="30">
        <v>28</v>
      </c>
      <c r="CL642" s="30">
        <v>0</v>
      </c>
      <c r="CM642" s="30">
        <v>23</v>
      </c>
      <c r="CN642" s="30">
        <v>0</v>
      </c>
      <c r="CO642" s="30">
        <v>24</v>
      </c>
      <c r="CP642" s="30">
        <v>24</v>
      </c>
      <c r="CQ642" s="30">
        <v>100</v>
      </c>
      <c r="CR642" s="30">
        <v>24</v>
      </c>
      <c r="CS642" s="30">
        <v>47</v>
      </c>
      <c r="CT642" s="30">
        <v>51.1</v>
      </c>
      <c r="CU642" s="139">
        <v>6.20201122431971E-14</v>
      </c>
      <c r="CV642" s="69">
        <v>0</v>
      </c>
      <c r="CW642" s="15"/>
    </row>
    <row r="643" spans="3:101" s="11" customFormat="1" ht="12.75">
      <c r="C643" s="16"/>
      <c r="D643" s="8" t="s">
        <v>439</v>
      </c>
      <c r="E643" s="10">
        <v>99.3</v>
      </c>
      <c r="F643" s="10">
        <v>100</v>
      </c>
      <c r="G643" s="10">
        <v>100</v>
      </c>
      <c r="H643" s="10">
        <v>100</v>
      </c>
      <c r="I643" s="10">
        <v>0</v>
      </c>
      <c r="J643" s="74">
        <v>5.6</v>
      </c>
      <c r="N643" s="36"/>
      <c r="O643" s="8" t="s">
        <v>432</v>
      </c>
      <c r="P643" s="10">
        <v>99</v>
      </c>
      <c r="Q643" s="10">
        <v>100</v>
      </c>
      <c r="R643" s="10">
        <v>100</v>
      </c>
      <c r="S643" s="10">
        <v>100</v>
      </c>
      <c r="T643" s="10">
        <v>0</v>
      </c>
      <c r="U643" s="74">
        <v>0</v>
      </c>
      <c r="Y643" s="36"/>
      <c r="Z643" s="8" t="s">
        <v>425</v>
      </c>
      <c r="AA643" s="10">
        <v>99.3</v>
      </c>
      <c r="AB643" s="10">
        <v>95.9</v>
      </c>
      <c r="AC643" s="10">
        <v>100</v>
      </c>
      <c r="AD643" s="10">
        <v>100</v>
      </c>
      <c r="AE643" s="10">
        <v>0.3</v>
      </c>
      <c r="AF643" s="74">
        <v>0</v>
      </c>
      <c r="AI643" s="27"/>
      <c r="AJ643" s="36"/>
      <c r="AK643" s="8" t="s">
        <v>462</v>
      </c>
      <c r="AL643" s="10">
        <v>99.7</v>
      </c>
      <c r="AM643" s="10">
        <v>100</v>
      </c>
      <c r="AN643" s="10">
        <v>100</v>
      </c>
      <c r="AO643" s="10">
        <v>100</v>
      </c>
      <c r="AP643" s="10">
        <v>0</v>
      </c>
      <c r="AQ643" s="74">
        <v>100</v>
      </c>
      <c r="AR643" s="15"/>
      <c r="AS643" s="15"/>
      <c r="AT643" s="1"/>
      <c r="AU643" s="30">
        <v>77</v>
      </c>
      <c r="AV643" s="30">
        <v>5</v>
      </c>
      <c r="AW643" s="30">
        <v>36</v>
      </c>
      <c r="AX643" s="30">
        <v>13.9</v>
      </c>
      <c r="AY643" s="30">
        <v>1</v>
      </c>
      <c r="AZ643" s="30">
        <v>36</v>
      </c>
      <c r="BA643" s="30">
        <v>2.8</v>
      </c>
      <c r="BB643" s="30">
        <v>6</v>
      </c>
      <c r="BC643" s="30">
        <v>72</v>
      </c>
      <c r="BD643" s="30">
        <v>8.3</v>
      </c>
      <c r="BE643" s="121">
        <v>0.198663754101507</v>
      </c>
      <c r="BF643" s="126"/>
      <c r="BG643" s="107"/>
      <c r="BI643" s="30">
        <v>77</v>
      </c>
      <c r="BJ643" s="30">
        <v>3</v>
      </c>
      <c r="BK643" s="30">
        <v>22</v>
      </c>
      <c r="BL643" s="30">
        <v>13.6</v>
      </c>
      <c r="BM643" s="30">
        <v>1</v>
      </c>
      <c r="BN643" s="30">
        <v>30</v>
      </c>
      <c r="BO643" s="30">
        <v>3.3</v>
      </c>
      <c r="BP643" s="30">
        <v>4</v>
      </c>
      <c r="BQ643" s="30">
        <v>52</v>
      </c>
      <c r="BR643" s="30">
        <v>7.7</v>
      </c>
      <c r="BS643" s="121">
        <v>0.298901098901099</v>
      </c>
      <c r="BT643" s="126"/>
      <c r="BU643" s="111"/>
      <c r="BW643" s="30">
        <v>77</v>
      </c>
      <c r="BX643" s="30">
        <v>0</v>
      </c>
      <c r="BY643" s="30">
        <v>36</v>
      </c>
      <c r="BZ643" s="30">
        <v>0</v>
      </c>
      <c r="CA643" s="30">
        <v>0</v>
      </c>
      <c r="CB643" s="30">
        <v>32</v>
      </c>
      <c r="CC643" s="30">
        <v>0</v>
      </c>
      <c r="CD643" s="30">
        <v>0</v>
      </c>
      <c r="CE643" s="30">
        <v>68</v>
      </c>
      <c r="CF643" s="30">
        <v>0</v>
      </c>
      <c r="CG643" s="121">
        <v>1</v>
      </c>
      <c r="CH643" s="126"/>
      <c r="CI643" s="39"/>
      <c r="CK643" s="30">
        <v>77</v>
      </c>
      <c r="CL643" s="30">
        <v>0</v>
      </c>
      <c r="CM643" s="30">
        <v>23</v>
      </c>
      <c r="CN643" s="30">
        <v>0</v>
      </c>
      <c r="CO643" s="30">
        <v>24</v>
      </c>
      <c r="CP643" s="30">
        <v>24</v>
      </c>
      <c r="CQ643" s="30">
        <v>100</v>
      </c>
      <c r="CR643" s="30">
        <v>24</v>
      </c>
      <c r="CS643" s="30">
        <v>47</v>
      </c>
      <c r="CT643" s="30">
        <v>51.1</v>
      </c>
      <c r="CU643" s="139">
        <v>6.20201122431971E-14</v>
      </c>
      <c r="CV643" s="165"/>
      <c r="CW643" s="15"/>
    </row>
    <row r="644" spans="3:101" s="11" customFormat="1" ht="12.75">
      <c r="C644" s="16"/>
      <c r="D644" s="8" t="s">
        <v>383</v>
      </c>
      <c r="E644" s="10">
        <v>99.7</v>
      </c>
      <c r="F644" s="10">
        <v>100</v>
      </c>
      <c r="G644" s="10">
        <v>100</v>
      </c>
      <c r="H644" s="10">
        <v>100</v>
      </c>
      <c r="I644" s="10">
        <v>0</v>
      </c>
      <c r="J644" s="74">
        <v>0</v>
      </c>
      <c r="N644" s="36"/>
      <c r="O644" s="8" t="s">
        <v>368</v>
      </c>
      <c r="P644" s="10">
        <v>99.7</v>
      </c>
      <c r="Q644" s="10">
        <v>100</v>
      </c>
      <c r="R644" s="10">
        <v>100</v>
      </c>
      <c r="S644" s="10">
        <v>100</v>
      </c>
      <c r="T644" s="10">
        <v>0</v>
      </c>
      <c r="U644" s="74">
        <v>11.1</v>
      </c>
      <c r="Y644" s="36"/>
      <c r="Z644" s="8" t="s">
        <v>393</v>
      </c>
      <c r="AA644" s="10">
        <v>99.7</v>
      </c>
      <c r="AB644" s="10">
        <v>98</v>
      </c>
      <c r="AC644" s="10">
        <v>100</v>
      </c>
      <c r="AD644" s="10">
        <v>100</v>
      </c>
      <c r="AE644" s="10">
        <v>0.3</v>
      </c>
      <c r="AF644" s="74">
        <v>0</v>
      </c>
      <c r="AI644" s="27"/>
      <c r="AJ644" s="36"/>
      <c r="AK644" s="8" t="s">
        <v>450</v>
      </c>
      <c r="AL644" s="10">
        <v>99.7</v>
      </c>
      <c r="AM644" s="10">
        <v>100</v>
      </c>
      <c r="AN644" s="10">
        <v>100</v>
      </c>
      <c r="AO644" s="10">
        <v>100</v>
      </c>
      <c r="AP644" s="10">
        <v>0</v>
      </c>
      <c r="AQ644" s="74">
        <v>100</v>
      </c>
      <c r="AR644" s="15"/>
      <c r="AS644" s="15"/>
      <c r="AT644" s="1"/>
      <c r="AU644" s="30">
        <v>91</v>
      </c>
      <c r="AV644" s="30">
        <v>1</v>
      </c>
      <c r="AW644" s="30">
        <v>34</v>
      </c>
      <c r="AX644" s="30">
        <v>2.9</v>
      </c>
      <c r="AY644" s="30">
        <v>1</v>
      </c>
      <c r="AZ644" s="30">
        <v>36</v>
      </c>
      <c r="BA644" s="30">
        <v>2.8</v>
      </c>
      <c r="BB644" s="30">
        <v>2</v>
      </c>
      <c r="BC644" s="30">
        <v>70</v>
      </c>
      <c r="BD644" s="30">
        <v>2.9</v>
      </c>
      <c r="BE644" s="121">
        <v>1</v>
      </c>
      <c r="BF644" s="126"/>
      <c r="BG644" s="107"/>
      <c r="BI644" s="30">
        <v>91</v>
      </c>
      <c r="BJ644" s="30">
        <v>3</v>
      </c>
      <c r="BK644" s="30">
        <v>23</v>
      </c>
      <c r="BL644" s="30">
        <v>13</v>
      </c>
      <c r="BM644" s="30">
        <v>2</v>
      </c>
      <c r="BN644" s="30">
        <v>28</v>
      </c>
      <c r="BO644" s="30">
        <v>7.1</v>
      </c>
      <c r="BP644" s="30">
        <v>5</v>
      </c>
      <c r="BQ644" s="30">
        <v>51</v>
      </c>
      <c r="BR644" s="30">
        <v>9.8</v>
      </c>
      <c r="BS644" s="121">
        <v>0.647166100482746</v>
      </c>
      <c r="BT644" s="126"/>
      <c r="BU644" s="111"/>
      <c r="BW644" s="30">
        <v>91</v>
      </c>
      <c r="BX644" s="30">
        <v>4</v>
      </c>
      <c r="BY644" s="30">
        <v>35</v>
      </c>
      <c r="BZ644" s="30">
        <v>11.4</v>
      </c>
      <c r="CA644" s="30">
        <v>2</v>
      </c>
      <c r="CB644" s="30">
        <v>30</v>
      </c>
      <c r="CC644" s="30">
        <v>6.7</v>
      </c>
      <c r="CD644" s="30">
        <v>6</v>
      </c>
      <c r="CE644" s="30">
        <v>65</v>
      </c>
      <c r="CF644" s="30">
        <v>9.2</v>
      </c>
      <c r="CG644" s="121">
        <v>0.678292248030482</v>
      </c>
      <c r="CH644" s="126"/>
      <c r="CI644" s="39"/>
      <c r="CK644" s="30">
        <v>91</v>
      </c>
      <c r="CL644" s="30">
        <v>0</v>
      </c>
      <c r="CM644" s="30">
        <v>21</v>
      </c>
      <c r="CN644" s="30">
        <v>0</v>
      </c>
      <c r="CO644" s="30">
        <v>23</v>
      </c>
      <c r="CP644" s="30">
        <v>24</v>
      </c>
      <c r="CQ644" s="30">
        <v>95.8</v>
      </c>
      <c r="CR644" s="30">
        <v>23</v>
      </c>
      <c r="CS644" s="30">
        <v>45</v>
      </c>
      <c r="CT644" s="30">
        <v>51.1</v>
      </c>
      <c r="CU644" s="139">
        <v>5.82989055086053E-12</v>
      </c>
      <c r="CV644" s="165"/>
      <c r="CW644" s="15"/>
    </row>
    <row r="645" spans="3:101" s="11" customFormat="1" ht="15.75">
      <c r="C645" s="16"/>
      <c r="D645" s="8" t="s">
        <v>339</v>
      </c>
      <c r="E645" s="10">
        <v>99.7</v>
      </c>
      <c r="F645" s="10">
        <v>98</v>
      </c>
      <c r="G645" s="10">
        <v>100</v>
      </c>
      <c r="H645" s="10">
        <v>100</v>
      </c>
      <c r="I645" s="10">
        <v>0</v>
      </c>
      <c r="J645" s="74">
        <v>0</v>
      </c>
      <c r="N645" s="36"/>
      <c r="O645" s="8" t="s">
        <v>412</v>
      </c>
      <c r="P645" s="10">
        <v>99.3</v>
      </c>
      <c r="Q645" s="10">
        <v>100</v>
      </c>
      <c r="R645" s="10">
        <v>100</v>
      </c>
      <c r="S645" s="10">
        <v>100</v>
      </c>
      <c r="T645" s="10">
        <v>0</v>
      </c>
      <c r="U645" s="74">
        <v>5.6</v>
      </c>
      <c r="Y645" s="36"/>
      <c r="Z645" s="8" t="s">
        <v>353</v>
      </c>
      <c r="AA645" s="10">
        <v>99.7</v>
      </c>
      <c r="AB645" s="10">
        <v>100</v>
      </c>
      <c r="AC645" s="10">
        <v>100</v>
      </c>
      <c r="AD645" s="10">
        <v>100</v>
      </c>
      <c r="AE645" s="10">
        <v>0</v>
      </c>
      <c r="AF645" s="74">
        <v>0</v>
      </c>
      <c r="AI645" s="27"/>
      <c r="AJ645" s="36"/>
      <c r="AK645" s="8" t="s">
        <v>442</v>
      </c>
      <c r="AL645" s="10">
        <v>99</v>
      </c>
      <c r="AM645" s="10">
        <v>100</v>
      </c>
      <c r="AN645" s="10">
        <v>100</v>
      </c>
      <c r="AO645" s="10">
        <v>100</v>
      </c>
      <c r="AP645" s="10">
        <v>0</v>
      </c>
      <c r="AQ645" s="74">
        <v>100</v>
      </c>
      <c r="AR645" s="15"/>
      <c r="AS645" s="15"/>
      <c r="AT645" s="1"/>
      <c r="AU645" s="30">
        <v>93</v>
      </c>
      <c r="AV645" s="30">
        <v>7</v>
      </c>
      <c r="AW645" s="30">
        <v>36</v>
      </c>
      <c r="AX645" s="30">
        <v>19.4</v>
      </c>
      <c r="AY645" s="30">
        <v>4</v>
      </c>
      <c r="AZ645" s="30">
        <v>36</v>
      </c>
      <c r="BA645" s="30">
        <v>11.1</v>
      </c>
      <c r="BB645" s="30">
        <v>11</v>
      </c>
      <c r="BC645" s="30">
        <v>72</v>
      </c>
      <c r="BD645" s="30">
        <v>15.3</v>
      </c>
      <c r="BE645" s="121">
        <v>0.514075015660779</v>
      </c>
      <c r="BF645" s="126"/>
      <c r="BG645" s="107"/>
      <c r="BI645" s="30">
        <v>93</v>
      </c>
      <c r="BJ645" s="30">
        <v>4</v>
      </c>
      <c r="BK645" s="30">
        <v>23</v>
      </c>
      <c r="BL645" s="30">
        <v>17.4</v>
      </c>
      <c r="BM645" s="30">
        <v>1</v>
      </c>
      <c r="BN645" s="30">
        <v>30</v>
      </c>
      <c r="BO645" s="30">
        <v>3.3</v>
      </c>
      <c r="BP645" s="30">
        <v>5</v>
      </c>
      <c r="BQ645" s="30">
        <v>53</v>
      </c>
      <c r="BR645" s="30">
        <v>9.4</v>
      </c>
      <c r="BS645" s="121">
        <v>0.153955921991438</v>
      </c>
      <c r="BT645" s="126"/>
      <c r="BU645" s="111"/>
      <c r="BW645" s="30">
        <v>93</v>
      </c>
      <c r="BX645" s="30">
        <v>1</v>
      </c>
      <c r="BY645" s="30">
        <v>35</v>
      </c>
      <c r="BZ645" s="30">
        <v>2.9</v>
      </c>
      <c r="CA645" s="30">
        <v>4</v>
      </c>
      <c r="CB645" s="30">
        <v>32</v>
      </c>
      <c r="CC645" s="30">
        <v>12.5</v>
      </c>
      <c r="CD645" s="30">
        <v>5</v>
      </c>
      <c r="CE645" s="30">
        <v>67</v>
      </c>
      <c r="CF645" s="30">
        <v>7.5</v>
      </c>
      <c r="CG645" s="121">
        <v>0.184787020607916</v>
      </c>
      <c r="CH645" s="126"/>
      <c r="CI645" s="81"/>
      <c r="CK645" s="30">
        <v>93</v>
      </c>
      <c r="CL645" s="30">
        <v>0</v>
      </c>
      <c r="CM645" s="30">
        <v>23</v>
      </c>
      <c r="CN645" s="30">
        <v>0</v>
      </c>
      <c r="CO645" s="30">
        <v>24</v>
      </c>
      <c r="CP645" s="30">
        <v>24</v>
      </c>
      <c r="CQ645" s="30">
        <v>100</v>
      </c>
      <c r="CR645" s="30">
        <v>24</v>
      </c>
      <c r="CS645" s="30">
        <v>47</v>
      </c>
      <c r="CT645" s="30">
        <v>51.1</v>
      </c>
      <c r="CU645" s="139">
        <v>6.20201122431971E-14</v>
      </c>
      <c r="CV645" s="165"/>
      <c r="CW645" s="15"/>
    </row>
    <row r="646" spans="3:101" s="11" customFormat="1" ht="12.75">
      <c r="C646" s="16"/>
      <c r="D646" s="8" t="s">
        <v>343</v>
      </c>
      <c r="E646" s="10">
        <v>98.4</v>
      </c>
      <c r="F646" s="10">
        <v>100</v>
      </c>
      <c r="G646" s="10">
        <v>100</v>
      </c>
      <c r="H646" s="10">
        <v>100</v>
      </c>
      <c r="I646" s="10">
        <v>0</v>
      </c>
      <c r="J646" s="74">
        <v>11.1</v>
      </c>
      <c r="N646" s="36"/>
      <c r="O646" s="8" t="s">
        <v>436</v>
      </c>
      <c r="P646" s="10">
        <v>99.7</v>
      </c>
      <c r="Q646" s="10">
        <v>100</v>
      </c>
      <c r="R646" s="10">
        <v>100</v>
      </c>
      <c r="S646" s="10">
        <v>100</v>
      </c>
      <c r="T646" s="10">
        <v>0.3</v>
      </c>
      <c r="U646" s="74">
        <v>0</v>
      </c>
      <c r="Y646" s="36"/>
      <c r="Z646" s="8" t="s">
        <v>461</v>
      </c>
      <c r="AA646" s="10">
        <v>99.3</v>
      </c>
      <c r="AB646" s="10">
        <v>98</v>
      </c>
      <c r="AC646" s="10">
        <v>100</v>
      </c>
      <c r="AD646" s="10">
        <v>100</v>
      </c>
      <c r="AE646" s="10">
        <v>0.3</v>
      </c>
      <c r="AF646" s="74">
        <v>0</v>
      </c>
      <c r="AI646" s="27"/>
      <c r="AJ646" s="36"/>
      <c r="AK646" s="8" t="s">
        <v>568</v>
      </c>
      <c r="AL646" s="10">
        <v>99</v>
      </c>
      <c r="AM646" s="10">
        <v>98</v>
      </c>
      <c r="AN646" s="10">
        <v>100</v>
      </c>
      <c r="AO646" s="10">
        <v>100</v>
      </c>
      <c r="AP646" s="10">
        <v>0</v>
      </c>
      <c r="AQ646" s="74">
        <v>0</v>
      </c>
      <c r="AR646" s="15"/>
      <c r="AS646" s="15"/>
      <c r="AU646" s="30">
        <v>95</v>
      </c>
      <c r="AV646" s="30">
        <v>5</v>
      </c>
      <c r="AW646" s="30">
        <v>36</v>
      </c>
      <c r="AX646" s="30">
        <v>13.9</v>
      </c>
      <c r="AY646" s="30">
        <v>1</v>
      </c>
      <c r="AZ646" s="30">
        <v>36</v>
      </c>
      <c r="BA646" s="30">
        <v>2.8</v>
      </c>
      <c r="BB646" s="30">
        <v>6</v>
      </c>
      <c r="BC646" s="30">
        <v>72</v>
      </c>
      <c r="BD646" s="30">
        <v>8.3</v>
      </c>
      <c r="BE646" s="121">
        <v>0.198663754101507</v>
      </c>
      <c r="BF646" s="126"/>
      <c r="BG646" s="107"/>
      <c r="BI646" s="30">
        <v>95</v>
      </c>
      <c r="BJ646" s="30">
        <v>2</v>
      </c>
      <c r="BK646" s="30">
        <v>23</v>
      </c>
      <c r="BL646" s="30">
        <v>8.7</v>
      </c>
      <c r="BM646" s="30">
        <v>0</v>
      </c>
      <c r="BN646" s="30">
        <v>30</v>
      </c>
      <c r="BO646" s="30">
        <v>0</v>
      </c>
      <c r="BP646" s="30">
        <v>2</v>
      </c>
      <c r="BQ646" s="30">
        <v>53</v>
      </c>
      <c r="BR646" s="30">
        <v>3.8</v>
      </c>
      <c r="BS646" s="121">
        <v>0.183599419448476</v>
      </c>
      <c r="BT646" s="126"/>
      <c r="BU646" s="111"/>
      <c r="BW646" s="30">
        <v>95</v>
      </c>
      <c r="BX646" s="30">
        <v>1</v>
      </c>
      <c r="BY646" s="30">
        <v>36</v>
      </c>
      <c r="BZ646" s="30">
        <v>2.8</v>
      </c>
      <c r="CA646" s="30">
        <v>3</v>
      </c>
      <c r="CB646" s="30">
        <v>32</v>
      </c>
      <c r="CC646" s="30">
        <v>9.4</v>
      </c>
      <c r="CD646" s="30">
        <v>4</v>
      </c>
      <c r="CE646" s="30">
        <v>68</v>
      </c>
      <c r="CF646" s="30">
        <v>5.9</v>
      </c>
      <c r="CG646" s="121">
        <v>0.335744150493931</v>
      </c>
      <c r="CH646" s="126"/>
      <c r="CI646" s="39"/>
      <c r="CK646" s="30">
        <v>95</v>
      </c>
      <c r="CL646" s="30">
        <v>0</v>
      </c>
      <c r="CM646" s="30">
        <v>23</v>
      </c>
      <c r="CN646" s="30">
        <v>0</v>
      </c>
      <c r="CO646" s="30">
        <v>24</v>
      </c>
      <c r="CP646" s="30">
        <v>24</v>
      </c>
      <c r="CQ646" s="30">
        <v>100</v>
      </c>
      <c r="CR646" s="30">
        <v>24</v>
      </c>
      <c r="CS646" s="30">
        <v>47</v>
      </c>
      <c r="CT646" s="30">
        <v>51.1</v>
      </c>
      <c r="CU646" s="139">
        <v>6.20201122431971E-14</v>
      </c>
      <c r="CV646" s="165"/>
      <c r="CW646" s="15"/>
    </row>
    <row r="647" spans="3:101" s="11" customFormat="1" ht="12.75">
      <c r="C647" s="16"/>
      <c r="D647" s="8" t="s">
        <v>395</v>
      </c>
      <c r="E647" s="10">
        <v>99.3</v>
      </c>
      <c r="F647" s="10">
        <v>98</v>
      </c>
      <c r="G647" s="10">
        <v>100</v>
      </c>
      <c r="H647" s="10">
        <v>100</v>
      </c>
      <c r="I647" s="10">
        <v>0</v>
      </c>
      <c r="J647" s="74">
        <v>5.6</v>
      </c>
      <c r="N647" s="36"/>
      <c r="O647" s="8" t="s">
        <v>372</v>
      </c>
      <c r="P647" s="10">
        <v>98</v>
      </c>
      <c r="Q647" s="10">
        <v>98</v>
      </c>
      <c r="R647" s="10">
        <v>100</v>
      </c>
      <c r="S647" s="10">
        <v>100</v>
      </c>
      <c r="T647" s="10">
        <v>0</v>
      </c>
      <c r="U647" s="74">
        <v>33.3</v>
      </c>
      <c r="Y647" s="36"/>
      <c r="Z647" s="8" t="s">
        <v>441</v>
      </c>
      <c r="AA647" s="10">
        <v>99.7</v>
      </c>
      <c r="AB647" s="10">
        <v>100</v>
      </c>
      <c r="AC647" s="10">
        <v>100</v>
      </c>
      <c r="AD647" s="10">
        <v>100</v>
      </c>
      <c r="AE647" s="10">
        <v>0</v>
      </c>
      <c r="AF647" s="74">
        <v>5.6</v>
      </c>
      <c r="AI647" s="27"/>
      <c r="AJ647" s="36"/>
      <c r="AK647" s="8" t="s">
        <v>569</v>
      </c>
      <c r="AL647" s="10">
        <v>99.3</v>
      </c>
      <c r="AM647" s="10">
        <v>100</v>
      </c>
      <c r="AN647" s="10">
        <v>100</v>
      </c>
      <c r="AO647" s="10">
        <v>100</v>
      </c>
      <c r="AP647" s="10">
        <v>0</v>
      </c>
      <c r="AQ647" s="74">
        <v>0</v>
      </c>
      <c r="AR647" s="15"/>
      <c r="AS647" s="15"/>
      <c r="AU647" s="30">
        <v>99</v>
      </c>
      <c r="AV647" s="30">
        <v>4</v>
      </c>
      <c r="AW647" s="30">
        <v>36</v>
      </c>
      <c r="AX647" s="30">
        <v>11.1</v>
      </c>
      <c r="AY647" s="30">
        <v>5</v>
      </c>
      <c r="AZ647" s="30">
        <v>36</v>
      </c>
      <c r="BA647" s="30">
        <v>13.9</v>
      </c>
      <c r="BB647" s="30">
        <v>9</v>
      </c>
      <c r="BC647" s="30">
        <v>72</v>
      </c>
      <c r="BD647" s="30">
        <v>12.5</v>
      </c>
      <c r="BE647" s="121">
        <v>1</v>
      </c>
      <c r="BF647" s="126"/>
      <c r="BG647" s="107"/>
      <c r="BI647" s="30">
        <v>99</v>
      </c>
      <c r="BJ647" s="30">
        <v>3</v>
      </c>
      <c r="BK647" s="30">
        <v>23</v>
      </c>
      <c r="BL647" s="30">
        <v>13</v>
      </c>
      <c r="BM647" s="30">
        <v>5</v>
      </c>
      <c r="BN647" s="30">
        <v>30</v>
      </c>
      <c r="BO647" s="30">
        <v>16.7</v>
      </c>
      <c r="BP647" s="30">
        <v>8</v>
      </c>
      <c r="BQ647" s="30">
        <v>53</v>
      </c>
      <c r="BR647" s="30">
        <v>15.1</v>
      </c>
      <c r="BS647" s="121">
        <v>1</v>
      </c>
      <c r="BT647" s="126"/>
      <c r="BU647" s="111"/>
      <c r="BW647" s="30">
        <v>99</v>
      </c>
      <c r="BX647" s="30">
        <v>1</v>
      </c>
      <c r="BY647" s="30">
        <v>36</v>
      </c>
      <c r="BZ647" s="30">
        <v>2.8</v>
      </c>
      <c r="CA647" s="30">
        <v>3</v>
      </c>
      <c r="CB647" s="30">
        <v>32</v>
      </c>
      <c r="CC647" s="30">
        <v>9.4</v>
      </c>
      <c r="CD647" s="30">
        <v>4</v>
      </c>
      <c r="CE647" s="30">
        <v>68</v>
      </c>
      <c r="CF647" s="30">
        <v>5.9</v>
      </c>
      <c r="CG647" s="121">
        <v>0.335744150493931</v>
      </c>
      <c r="CH647" s="126"/>
      <c r="CI647" s="39"/>
      <c r="CK647" s="30">
        <v>99</v>
      </c>
      <c r="CL647" s="30">
        <v>0</v>
      </c>
      <c r="CM647" s="30">
        <v>23</v>
      </c>
      <c r="CN647" s="30">
        <v>0</v>
      </c>
      <c r="CO647" s="30">
        <v>24</v>
      </c>
      <c r="CP647" s="30">
        <v>24</v>
      </c>
      <c r="CQ647" s="30">
        <v>100</v>
      </c>
      <c r="CR647" s="30">
        <v>24</v>
      </c>
      <c r="CS647" s="30">
        <v>47</v>
      </c>
      <c r="CT647" s="30">
        <v>51.1</v>
      </c>
      <c r="CU647" s="139">
        <v>6.20201122431971E-14</v>
      </c>
      <c r="CV647" s="165"/>
      <c r="CW647" s="15"/>
    </row>
    <row r="648" spans="3:101" s="11" customFormat="1" ht="11.25">
      <c r="C648" s="16"/>
      <c r="D648" s="8" t="s">
        <v>347</v>
      </c>
      <c r="E648" s="10">
        <v>99.7</v>
      </c>
      <c r="F648" s="10">
        <v>100</v>
      </c>
      <c r="G648" s="10">
        <v>100</v>
      </c>
      <c r="H648" s="10">
        <v>100</v>
      </c>
      <c r="I648" s="10">
        <v>0</v>
      </c>
      <c r="J648" s="74">
        <v>0</v>
      </c>
      <c r="N648" s="36"/>
      <c r="O648" s="8" t="s">
        <v>428</v>
      </c>
      <c r="P648" s="10">
        <v>99.7</v>
      </c>
      <c r="Q648" s="10">
        <v>100</v>
      </c>
      <c r="R648" s="10">
        <v>100</v>
      </c>
      <c r="S648" s="10">
        <v>100</v>
      </c>
      <c r="T648" s="10">
        <v>0</v>
      </c>
      <c r="U648" s="74">
        <v>33.3</v>
      </c>
      <c r="Y648" s="36"/>
      <c r="Z648" s="8" t="s">
        <v>397</v>
      </c>
      <c r="AA648" s="10">
        <v>99.7</v>
      </c>
      <c r="AB648" s="10">
        <v>100</v>
      </c>
      <c r="AC648" s="10">
        <v>100</v>
      </c>
      <c r="AD648" s="10">
        <v>100</v>
      </c>
      <c r="AE648" s="10">
        <v>0</v>
      </c>
      <c r="AF648" s="74">
        <v>11.1</v>
      </c>
      <c r="AI648" s="27"/>
      <c r="AJ648" s="36"/>
      <c r="AK648" s="8" t="s">
        <v>570</v>
      </c>
      <c r="AL648" s="10">
        <v>99.7</v>
      </c>
      <c r="AM648" s="10">
        <v>100</v>
      </c>
      <c r="AN648" s="10">
        <v>100</v>
      </c>
      <c r="AO648" s="10">
        <v>100</v>
      </c>
      <c r="AP648" s="10">
        <v>0</v>
      </c>
      <c r="AQ648" s="74">
        <v>0</v>
      </c>
      <c r="AR648" s="15"/>
      <c r="AS648" s="15"/>
      <c r="AU648" s="30">
        <v>109</v>
      </c>
      <c r="AV648" s="30">
        <v>8</v>
      </c>
      <c r="AW648" s="30">
        <v>36</v>
      </c>
      <c r="AX648" s="30">
        <v>22.2</v>
      </c>
      <c r="AY648" s="30">
        <v>4</v>
      </c>
      <c r="AZ648" s="30">
        <v>36</v>
      </c>
      <c r="BA648" s="30">
        <v>11.1</v>
      </c>
      <c r="BB648" s="30">
        <v>12</v>
      </c>
      <c r="BC648" s="30">
        <v>72</v>
      </c>
      <c r="BD648" s="30">
        <v>16.7</v>
      </c>
      <c r="BE648" s="121">
        <v>0.34337537245028</v>
      </c>
      <c r="BF648" s="126"/>
      <c r="BG648" s="107"/>
      <c r="BI648" s="30">
        <v>109</v>
      </c>
      <c r="BJ648" s="30">
        <v>6</v>
      </c>
      <c r="BK648" s="30">
        <v>23</v>
      </c>
      <c r="BL648" s="30">
        <v>26.1</v>
      </c>
      <c r="BM648" s="30">
        <v>3</v>
      </c>
      <c r="BN648" s="30">
        <v>30</v>
      </c>
      <c r="BO648" s="30">
        <v>10</v>
      </c>
      <c r="BP648" s="30">
        <v>9</v>
      </c>
      <c r="BQ648" s="30">
        <v>53</v>
      </c>
      <c r="BR648" s="30">
        <v>17</v>
      </c>
      <c r="BS648" s="121">
        <v>0.153654902964181</v>
      </c>
      <c r="BT648" s="126"/>
      <c r="BU648" s="111"/>
      <c r="BW648" s="30">
        <v>109</v>
      </c>
      <c r="BX648" s="30">
        <v>2</v>
      </c>
      <c r="BY648" s="30">
        <v>36</v>
      </c>
      <c r="BZ648" s="30">
        <v>5.6</v>
      </c>
      <c r="CA648" s="30">
        <v>5</v>
      </c>
      <c r="CB648" s="30">
        <v>31</v>
      </c>
      <c r="CC648" s="30">
        <v>16.1</v>
      </c>
      <c r="CD648" s="30">
        <v>7</v>
      </c>
      <c r="CE648" s="30">
        <v>67</v>
      </c>
      <c r="CF648" s="30">
        <v>10.4</v>
      </c>
      <c r="CG648" s="121">
        <v>0.235622693308649</v>
      </c>
      <c r="CH648" s="126"/>
      <c r="CI648" s="43"/>
      <c r="CK648" s="30">
        <v>109</v>
      </c>
      <c r="CL648" s="30">
        <v>1</v>
      </c>
      <c r="CM648" s="30">
        <v>23</v>
      </c>
      <c r="CN648" s="30">
        <v>4.3</v>
      </c>
      <c r="CO648" s="30">
        <v>24</v>
      </c>
      <c r="CP648" s="30">
        <v>24</v>
      </c>
      <c r="CQ648" s="30">
        <v>100</v>
      </c>
      <c r="CR648" s="30">
        <v>25</v>
      </c>
      <c r="CS648" s="30">
        <v>47</v>
      </c>
      <c r="CT648" s="30">
        <v>53.2</v>
      </c>
      <c r="CU648" s="139">
        <v>1.55050280607993E-12</v>
      </c>
      <c r="CV648" s="165"/>
      <c r="CW648" s="15"/>
    </row>
    <row r="649" spans="3:101" s="11" customFormat="1" ht="11.25">
      <c r="C649" s="16"/>
      <c r="D649" s="8" t="s">
        <v>447</v>
      </c>
      <c r="E649" s="10">
        <v>99</v>
      </c>
      <c r="F649" s="10">
        <v>100</v>
      </c>
      <c r="G649" s="10">
        <v>100</v>
      </c>
      <c r="H649" s="10">
        <v>100</v>
      </c>
      <c r="I649" s="10">
        <v>0</v>
      </c>
      <c r="J649" s="74">
        <v>23.5</v>
      </c>
      <c r="N649" s="36"/>
      <c r="O649" s="8" t="s">
        <v>460</v>
      </c>
      <c r="P649" s="10">
        <v>99.7</v>
      </c>
      <c r="Q649" s="10">
        <v>100</v>
      </c>
      <c r="R649" s="10">
        <v>100</v>
      </c>
      <c r="S649" s="10">
        <v>100</v>
      </c>
      <c r="T649" s="10">
        <v>0</v>
      </c>
      <c r="U649" s="74">
        <v>11.1</v>
      </c>
      <c r="Y649" s="36"/>
      <c r="Z649" s="8" t="s">
        <v>401</v>
      </c>
      <c r="AA649" s="10">
        <v>99</v>
      </c>
      <c r="AB649" s="10">
        <v>100</v>
      </c>
      <c r="AC649" s="10">
        <v>100</v>
      </c>
      <c r="AD649" s="10">
        <v>100</v>
      </c>
      <c r="AE649" s="10">
        <v>0</v>
      </c>
      <c r="AF649" s="74">
        <v>0</v>
      </c>
      <c r="AI649" s="27"/>
      <c r="AJ649" s="36"/>
      <c r="AK649" s="8" t="s">
        <v>571</v>
      </c>
      <c r="AL649" s="10">
        <v>99.7</v>
      </c>
      <c r="AM649" s="10">
        <v>100</v>
      </c>
      <c r="AN649" s="10">
        <v>100</v>
      </c>
      <c r="AO649" s="10">
        <v>100</v>
      </c>
      <c r="AP649" s="10">
        <v>0</v>
      </c>
      <c r="AQ649" s="74">
        <v>0</v>
      </c>
      <c r="AR649" s="15"/>
      <c r="AS649" s="15"/>
      <c r="AU649" s="30">
        <v>135</v>
      </c>
      <c r="AV649" s="30">
        <v>2</v>
      </c>
      <c r="AW649" s="30">
        <v>36</v>
      </c>
      <c r="AX649" s="30">
        <v>5.6</v>
      </c>
      <c r="AY649" s="30">
        <v>1</v>
      </c>
      <c r="AZ649" s="30">
        <v>36</v>
      </c>
      <c r="BA649" s="30">
        <v>2.8</v>
      </c>
      <c r="BB649" s="30">
        <v>3</v>
      </c>
      <c r="BC649" s="30">
        <v>72</v>
      </c>
      <c r="BD649" s="30">
        <v>4.2</v>
      </c>
      <c r="BE649" s="121">
        <v>1</v>
      </c>
      <c r="BF649" s="126"/>
      <c r="BG649" s="107"/>
      <c r="BI649" s="30">
        <v>135</v>
      </c>
      <c r="BJ649" s="30">
        <v>1</v>
      </c>
      <c r="BK649" s="30">
        <v>23</v>
      </c>
      <c r="BL649" s="30">
        <v>4.3</v>
      </c>
      <c r="BM649" s="30">
        <v>2</v>
      </c>
      <c r="BN649" s="30">
        <v>30</v>
      </c>
      <c r="BO649" s="30">
        <v>6.7</v>
      </c>
      <c r="BP649" s="30">
        <v>3</v>
      </c>
      <c r="BQ649" s="30">
        <v>53</v>
      </c>
      <c r="BR649" s="30">
        <v>5.7</v>
      </c>
      <c r="BS649" s="121">
        <v>1</v>
      </c>
      <c r="BT649" s="126"/>
      <c r="BU649" s="111"/>
      <c r="BW649" s="30">
        <v>135</v>
      </c>
      <c r="BX649" s="30">
        <v>0</v>
      </c>
      <c r="BY649" s="30">
        <v>36</v>
      </c>
      <c r="BZ649" s="30">
        <v>0</v>
      </c>
      <c r="CA649" s="30">
        <v>1</v>
      </c>
      <c r="CB649" s="30">
        <v>32</v>
      </c>
      <c r="CC649" s="30">
        <v>3.1</v>
      </c>
      <c r="CD649" s="30">
        <v>1</v>
      </c>
      <c r="CE649" s="30">
        <v>68</v>
      </c>
      <c r="CF649" s="30">
        <v>1.5</v>
      </c>
      <c r="CG649" s="121">
        <v>0.470588235294118</v>
      </c>
      <c r="CH649" s="126"/>
      <c r="CI649" s="43"/>
      <c r="CK649" s="30">
        <v>135</v>
      </c>
      <c r="CL649" s="30">
        <v>0</v>
      </c>
      <c r="CM649" s="30">
        <v>23</v>
      </c>
      <c r="CN649" s="30">
        <v>0</v>
      </c>
      <c r="CO649" s="30">
        <v>23</v>
      </c>
      <c r="CP649" s="30">
        <v>24</v>
      </c>
      <c r="CQ649" s="30">
        <v>95.8</v>
      </c>
      <c r="CR649" s="30">
        <v>23</v>
      </c>
      <c r="CS649" s="30">
        <v>47</v>
      </c>
      <c r="CT649" s="30">
        <v>48.9</v>
      </c>
      <c r="CU649" s="139">
        <v>1.55050280607993E-12</v>
      </c>
      <c r="CV649" s="165"/>
      <c r="CW649" s="15"/>
    </row>
    <row r="650" spans="3:101" s="11" customFormat="1" ht="11.25">
      <c r="C650" s="16"/>
      <c r="D650" s="8" t="s">
        <v>303</v>
      </c>
      <c r="E650" s="10">
        <v>99.7</v>
      </c>
      <c r="F650" s="10">
        <v>100</v>
      </c>
      <c r="G650" s="10">
        <v>100</v>
      </c>
      <c r="H650" s="10">
        <v>100</v>
      </c>
      <c r="I650" s="10">
        <v>0</v>
      </c>
      <c r="J650" s="74">
        <v>5.6</v>
      </c>
      <c r="N650" s="36"/>
      <c r="O650" s="8" t="s">
        <v>376</v>
      </c>
      <c r="P650" s="10">
        <v>99.7</v>
      </c>
      <c r="Q650" s="10">
        <v>100</v>
      </c>
      <c r="R650" s="10">
        <v>100</v>
      </c>
      <c r="S650" s="10">
        <v>100</v>
      </c>
      <c r="T650" s="10">
        <v>0</v>
      </c>
      <c r="U650" s="74">
        <v>16.7</v>
      </c>
      <c r="Y650" s="36"/>
      <c r="Z650" s="8" t="s">
        <v>449</v>
      </c>
      <c r="AA650" s="10">
        <v>99.7</v>
      </c>
      <c r="AB650" s="10">
        <v>100</v>
      </c>
      <c r="AC650" s="10">
        <v>100</v>
      </c>
      <c r="AD650" s="10">
        <v>100</v>
      </c>
      <c r="AE650" s="10">
        <v>0</v>
      </c>
      <c r="AF650" s="74">
        <v>16.7</v>
      </c>
      <c r="AI650" s="27"/>
      <c r="AJ650" s="36"/>
      <c r="AK650" s="8" t="s">
        <v>576</v>
      </c>
      <c r="AL650" s="10">
        <v>99</v>
      </c>
      <c r="AM650" s="10">
        <v>100</v>
      </c>
      <c r="AN650" s="10">
        <v>100</v>
      </c>
      <c r="AO650" s="10">
        <v>100</v>
      </c>
      <c r="AP650" s="10">
        <v>1</v>
      </c>
      <c r="AQ650" s="74">
        <v>0</v>
      </c>
      <c r="AR650" s="15"/>
      <c r="AS650" s="15"/>
      <c r="AU650" s="30">
        <v>159</v>
      </c>
      <c r="AV650" s="30">
        <v>0</v>
      </c>
      <c r="AW650" s="30">
        <v>36</v>
      </c>
      <c r="AX650" s="30">
        <v>0</v>
      </c>
      <c r="AY650" s="30">
        <v>3</v>
      </c>
      <c r="AZ650" s="30">
        <v>36</v>
      </c>
      <c r="BA650" s="30">
        <v>8.3</v>
      </c>
      <c r="BB650" s="30">
        <v>3</v>
      </c>
      <c r="BC650" s="30">
        <v>72</v>
      </c>
      <c r="BD650" s="30">
        <v>4.2</v>
      </c>
      <c r="BE650" s="121">
        <v>0.23943661971831</v>
      </c>
      <c r="BF650" s="126"/>
      <c r="BG650" s="107"/>
      <c r="BI650" s="30">
        <v>159</v>
      </c>
      <c r="BJ650" s="30">
        <v>0</v>
      </c>
      <c r="BK650" s="30">
        <v>23</v>
      </c>
      <c r="BL650" s="30">
        <v>0</v>
      </c>
      <c r="BM650" s="30">
        <v>0</v>
      </c>
      <c r="BN650" s="30">
        <v>30</v>
      </c>
      <c r="BO650" s="30">
        <v>0</v>
      </c>
      <c r="BP650" s="30">
        <v>0</v>
      </c>
      <c r="BQ650" s="30">
        <v>53</v>
      </c>
      <c r="BR650" s="30">
        <v>0</v>
      </c>
      <c r="BS650" s="121">
        <v>1</v>
      </c>
      <c r="BT650" s="126"/>
      <c r="BU650" s="111"/>
      <c r="BW650" s="30">
        <v>159</v>
      </c>
      <c r="BX650" s="30">
        <v>1</v>
      </c>
      <c r="BY650" s="30">
        <v>36</v>
      </c>
      <c r="BZ650" s="30">
        <v>2.8</v>
      </c>
      <c r="CA650" s="30">
        <v>1</v>
      </c>
      <c r="CB650" s="30">
        <v>32</v>
      </c>
      <c r="CC650" s="30">
        <v>3.1</v>
      </c>
      <c r="CD650" s="30">
        <v>2</v>
      </c>
      <c r="CE650" s="30">
        <v>68</v>
      </c>
      <c r="CF650" s="30">
        <v>2.9</v>
      </c>
      <c r="CG650" s="121">
        <v>1</v>
      </c>
      <c r="CH650" s="126"/>
      <c r="CI650" s="43"/>
      <c r="CK650" s="30">
        <v>159</v>
      </c>
      <c r="CL650" s="30">
        <v>0</v>
      </c>
      <c r="CM650" s="30">
        <v>23</v>
      </c>
      <c r="CN650" s="30">
        <v>0</v>
      </c>
      <c r="CO650" s="30">
        <v>22</v>
      </c>
      <c r="CP650" s="30">
        <v>24</v>
      </c>
      <c r="CQ650" s="30">
        <v>91.7</v>
      </c>
      <c r="CR650" s="30">
        <v>22</v>
      </c>
      <c r="CS650" s="30">
        <v>47</v>
      </c>
      <c r="CT650" s="30">
        <v>46.8</v>
      </c>
      <c r="CU650" s="139">
        <v>2.01565364790391E-11</v>
      </c>
      <c r="CV650" s="165"/>
      <c r="CW650" s="15"/>
    </row>
    <row r="651" spans="3:106" s="11" customFormat="1" ht="12.75">
      <c r="C651" s="16"/>
      <c r="D651" s="8" t="s">
        <v>351</v>
      </c>
      <c r="E651" s="10">
        <v>99.3</v>
      </c>
      <c r="F651" s="10">
        <v>98</v>
      </c>
      <c r="G651" s="10">
        <v>100</v>
      </c>
      <c r="H651" s="10">
        <v>100</v>
      </c>
      <c r="I651" s="10">
        <v>0</v>
      </c>
      <c r="J651" s="74">
        <v>0</v>
      </c>
      <c r="N651" s="36"/>
      <c r="O651" s="8" t="s">
        <v>464</v>
      </c>
      <c r="P651" s="10">
        <v>99.7</v>
      </c>
      <c r="Q651" s="10">
        <v>98</v>
      </c>
      <c r="R651" s="10">
        <v>100</v>
      </c>
      <c r="S651" s="10">
        <v>100</v>
      </c>
      <c r="T651" s="10">
        <v>0</v>
      </c>
      <c r="U651" s="74">
        <v>5.6</v>
      </c>
      <c r="Y651" s="36"/>
      <c r="Z651" s="8" t="s">
        <v>405</v>
      </c>
      <c r="AA651" s="10">
        <v>99</v>
      </c>
      <c r="AB651" s="10">
        <v>98</v>
      </c>
      <c r="AC651" s="10">
        <v>100</v>
      </c>
      <c r="AD651" s="10">
        <v>100</v>
      </c>
      <c r="AE651" s="10">
        <v>0</v>
      </c>
      <c r="AF651" s="74">
        <v>5.6</v>
      </c>
      <c r="AI651" s="27"/>
      <c r="AJ651" s="36"/>
      <c r="AK651" s="8" t="s">
        <v>575</v>
      </c>
      <c r="AL651" s="10">
        <v>99.3</v>
      </c>
      <c r="AM651" s="10">
        <v>100</v>
      </c>
      <c r="AN651" s="10">
        <v>100</v>
      </c>
      <c r="AO651" s="10">
        <v>100</v>
      </c>
      <c r="AP651" s="10">
        <v>0</v>
      </c>
      <c r="AQ651" s="74">
        <v>5.6</v>
      </c>
      <c r="AR651" s="15"/>
      <c r="AS651" s="15"/>
      <c r="AU651" s="30">
        <v>169</v>
      </c>
      <c r="AV651" s="30">
        <v>1</v>
      </c>
      <c r="AW651" s="30">
        <v>36</v>
      </c>
      <c r="AX651" s="30">
        <v>2.8</v>
      </c>
      <c r="AY651" s="30">
        <v>1</v>
      </c>
      <c r="AZ651" s="30">
        <v>36</v>
      </c>
      <c r="BA651" s="30">
        <v>2.8</v>
      </c>
      <c r="BB651" s="30">
        <v>2</v>
      </c>
      <c r="BC651" s="30">
        <v>72</v>
      </c>
      <c r="BD651" s="30">
        <v>2.8</v>
      </c>
      <c r="BE651" s="121">
        <v>1</v>
      </c>
      <c r="BF651" s="126"/>
      <c r="BG651" s="107"/>
      <c r="BI651" s="30">
        <v>169</v>
      </c>
      <c r="BJ651" s="30">
        <v>0</v>
      </c>
      <c r="BK651" s="30">
        <v>23</v>
      </c>
      <c r="BL651" s="30">
        <v>0</v>
      </c>
      <c r="BM651" s="30">
        <v>2</v>
      </c>
      <c r="BN651" s="30">
        <v>30</v>
      </c>
      <c r="BO651" s="30">
        <v>6.7</v>
      </c>
      <c r="BP651" s="30">
        <v>2</v>
      </c>
      <c r="BQ651" s="30">
        <v>53</v>
      </c>
      <c r="BR651" s="30">
        <v>3.8</v>
      </c>
      <c r="BS651" s="121">
        <v>0.499274310595065</v>
      </c>
      <c r="BT651" s="126"/>
      <c r="BU651" s="111"/>
      <c r="BW651" s="30">
        <v>169</v>
      </c>
      <c r="BX651" s="30">
        <v>2</v>
      </c>
      <c r="BY651" s="30">
        <v>36</v>
      </c>
      <c r="BZ651" s="30">
        <v>5.6</v>
      </c>
      <c r="CA651" s="30">
        <v>1</v>
      </c>
      <c r="CB651" s="30">
        <v>32</v>
      </c>
      <c r="CC651" s="30">
        <v>3.1</v>
      </c>
      <c r="CD651" s="30">
        <v>3</v>
      </c>
      <c r="CE651" s="30">
        <v>68</v>
      </c>
      <c r="CF651" s="30">
        <v>4.4</v>
      </c>
      <c r="CG651" s="121">
        <v>1</v>
      </c>
      <c r="CH651" s="126"/>
      <c r="CI651" s="43"/>
      <c r="CK651" s="30">
        <v>169</v>
      </c>
      <c r="CL651" s="30">
        <v>0</v>
      </c>
      <c r="CM651" s="30">
        <v>23</v>
      </c>
      <c r="CN651" s="30">
        <v>0</v>
      </c>
      <c r="CO651" s="30">
        <v>20</v>
      </c>
      <c r="CP651" s="30">
        <v>24</v>
      </c>
      <c r="CQ651" s="30">
        <v>83.3</v>
      </c>
      <c r="CR651" s="30">
        <v>20</v>
      </c>
      <c r="CS651" s="30">
        <v>47</v>
      </c>
      <c r="CT651" s="30">
        <v>42.6</v>
      </c>
      <c r="CU651" s="139">
        <v>1.26986179817946E-09</v>
      </c>
      <c r="CV651" s="165"/>
      <c r="CW651" s="15"/>
      <c r="DB651" s="1"/>
    </row>
    <row r="652" spans="3:106" s="11" customFormat="1" ht="12.75">
      <c r="C652" s="16"/>
      <c r="D652" s="8" t="s">
        <v>363</v>
      </c>
      <c r="E652" s="10">
        <v>99.3</v>
      </c>
      <c r="F652" s="10">
        <v>98</v>
      </c>
      <c r="G652" s="10">
        <v>100</v>
      </c>
      <c r="H652" s="10">
        <v>100</v>
      </c>
      <c r="I652" s="10">
        <v>0</v>
      </c>
      <c r="J652" s="74">
        <v>22.2</v>
      </c>
      <c r="N652" s="36"/>
      <c r="O652" s="8" t="s">
        <v>522</v>
      </c>
      <c r="P652" s="10">
        <v>99.7</v>
      </c>
      <c r="Q652" s="10">
        <v>95.9</v>
      </c>
      <c r="R652" s="10">
        <v>100</v>
      </c>
      <c r="S652" s="10">
        <v>100</v>
      </c>
      <c r="T652" s="10">
        <v>0</v>
      </c>
      <c r="U652" s="74">
        <v>5.6</v>
      </c>
      <c r="Y652" s="36"/>
      <c r="Z652" s="8" t="s">
        <v>433</v>
      </c>
      <c r="AA652" s="10">
        <v>99.7</v>
      </c>
      <c r="AB652" s="10">
        <v>98</v>
      </c>
      <c r="AC652" s="10">
        <v>100</v>
      </c>
      <c r="AD652" s="10">
        <v>100</v>
      </c>
      <c r="AE652" s="10">
        <v>0</v>
      </c>
      <c r="AF652" s="74">
        <v>5.6</v>
      </c>
      <c r="AI652" s="27"/>
      <c r="AJ652" s="36"/>
      <c r="AK652" s="8" t="s">
        <v>572</v>
      </c>
      <c r="AL652" s="10">
        <v>99.7</v>
      </c>
      <c r="AM652" s="10">
        <v>98</v>
      </c>
      <c r="AN652" s="10">
        <v>100</v>
      </c>
      <c r="AO652" s="10">
        <v>100</v>
      </c>
      <c r="AP652" s="10">
        <v>0</v>
      </c>
      <c r="AQ652" s="74">
        <v>0</v>
      </c>
      <c r="AR652" s="15"/>
      <c r="AS652" s="15"/>
      <c r="AU652" s="30">
        <v>180</v>
      </c>
      <c r="AV652" s="30">
        <v>1</v>
      </c>
      <c r="AW652" s="30">
        <v>36</v>
      </c>
      <c r="AX652" s="30">
        <v>2.8</v>
      </c>
      <c r="AY652" s="30">
        <v>2</v>
      </c>
      <c r="AZ652" s="30">
        <v>36</v>
      </c>
      <c r="BA652" s="30">
        <v>5.6</v>
      </c>
      <c r="BB652" s="30">
        <v>3</v>
      </c>
      <c r="BC652" s="30">
        <v>72</v>
      </c>
      <c r="BD652" s="30">
        <v>4.2</v>
      </c>
      <c r="BE652" s="121">
        <v>1</v>
      </c>
      <c r="BF652" s="126"/>
      <c r="BG652" s="107"/>
      <c r="BI652" s="30">
        <v>180</v>
      </c>
      <c r="BJ652" s="30">
        <v>1</v>
      </c>
      <c r="BK652" s="30">
        <v>23</v>
      </c>
      <c r="BL652" s="30">
        <v>4.3</v>
      </c>
      <c r="BM652" s="30">
        <v>0</v>
      </c>
      <c r="BN652" s="30">
        <v>30</v>
      </c>
      <c r="BO652" s="30">
        <v>0</v>
      </c>
      <c r="BP652" s="30">
        <v>1</v>
      </c>
      <c r="BQ652" s="30">
        <v>53</v>
      </c>
      <c r="BR652" s="30">
        <v>1.9</v>
      </c>
      <c r="BS652" s="121">
        <v>0.433962264150943</v>
      </c>
      <c r="BT652" s="126"/>
      <c r="BU652" s="111"/>
      <c r="BW652" s="30">
        <v>180</v>
      </c>
      <c r="BX652" s="30">
        <v>3</v>
      </c>
      <c r="BY652" s="30">
        <v>36</v>
      </c>
      <c r="BZ652" s="30">
        <v>8.3</v>
      </c>
      <c r="CA652" s="30">
        <v>0</v>
      </c>
      <c r="CB652" s="30">
        <v>32</v>
      </c>
      <c r="CC652" s="30">
        <v>0</v>
      </c>
      <c r="CD652" s="30">
        <v>3</v>
      </c>
      <c r="CE652" s="30">
        <v>68</v>
      </c>
      <c r="CF652" s="30">
        <v>4.4</v>
      </c>
      <c r="CG652" s="121">
        <v>0.2414398595259</v>
      </c>
      <c r="CH652" s="126"/>
      <c r="CI652" s="43"/>
      <c r="CK652" s="30">
        <v>180</v>
      </c>
      <c r="CL652" s="30">
        <v>0</v>
      </c>
      <c r="CM652" s="30">
        <v>23</v>
      </c>
      <c r="CN652" s="30">
        <v>0</v>
      </c>
      <c r="CO652" s="30">
        <v>24</v>
      </c>
      <c r="CP652" s="30">
        <v>24</v>
      </c>
      <c r="CQ652" s="30">
        <v>100</v>
      </c>
      <c r="CR652" s="30">
        <v>24</v>
      </c>
      <c r="CS652" s="30">
        <v>47</v>
      </c>
      <c r="CT652" s="30">
        <v>51.1</v>
      </c>
      <c r="CU652" s="139">
        <v>6.20201122431971E-14</v>
      </c>
      <c r="CV652" s="165"/>
      <c r="CW652" s="15"/>
      <c r="DB652" s="1"/>
    </row>
    <row r="653" spans="3:106" s="11" customFormat="1" ht="12.75">
      <c r="C653" s="16"/>
      <c r="D653" s="8" t="s">
        <v>431</v>
      </c>
      <c r="E653" s="10">
        <v>98.7</v>
      </c>
      <c r="F653" s="10">
        <v>100</v>
      </c>
      <c r="G653" s="10">
        <v>100</v>
      </c>
      <c r="H653" s="10">
        <v>100</v>
      </c>
      <c r="I653" s="10">
        <v>0</v>
      </c>
      <c r="J653" s="74">
        <v>52.9</v>
      </c>
      <c r="N653" s="36"/>
      <c r="O653" s="8" t="s">
        <v>468</v>
      </c>
      <c r="P653" s="10">
        <v>99.7</v>
      </c>
      <c r="Q653" s="10">
        <v>95.9</v>
      </c>
      <c r="R653" s="10">
        <v>100</v>
      </c>
      <c r="S653" s="10">
        <v>100</v>
      </c>
      <c r="T653" s="10">
        <v>0</v>
      </c>
      <c r="U653" s="74">
        <v>0</v>
      </c>
      <c r="Y653" s="36"/>
      <c r="Z653" s="8" t="s">
        <v>357</v>
      </c>
      <c r="AA653" s="10">
        <v>99.7</v>
      </c>
      <c r="AB653" s="10">
        <v>98</v>
      </c>
      <c r="AC653" s="10">
        <v>100</v>
      </c>
      <c r="AD653" s="10">
        <v>100</v>
      </c>
      <c r="AE653" s="10">
        <v>0</v>
      </c>
      <c r="AF653" s="74">
        <v>11.1</v>
      </c>
      <c r="AI653" s="27"/>
      <c r="AJ653" s="36"/>
      <c r="AK653" s="8" t="s">
        <v>573</v>
      </c>
      <c r="AL653" s="10">
        <v>99.3</v>
      </c>
      <c r="AM653" s="10">
        <v>100</v>
      </c>
      <c r="AN653" s="10">
        <v>100</v>
      </c>
      <c r="AO653" s="10">
        <v>100</v>
      </c>
      <c r="AP653" s="10">
        <v>0.7</v>
      </c>
      <c r="AQ653" s="74">
        <v>0</v>
      </c>
      <c r="AR653" s="15"/>
      <c r="AS653" s="15"/>
      <c r="AU653" s="30">
        <v>184</v>
      </c>
      <c r="AV653" s="30">
        <v>1</v>
      </c>
      <c r="AW653" s="30">
        <v>36</v>
      </c>
      <c r="AX653" s="30">
        <v>2.8</v>
      </c>
      <c r="AY653" s="30">
        <v>1</v>
      </c>
      <c r="AZ653" s="30">
        <v>36</v>
      </c>
      <c r="BA653" s="30">
        <v>2.8</v>
      </c>
      <c r="BB653" s="30">
        <v>2</v>
      </c>
      <c r="BC653" s="30">
        <v>72</v>
      </c>
      <c r="BD653" s="30">
        <v>2.8</v>
      </c>
      <c r="BE653" s="121">
        <v>1</v>
      </c>
      <c r="BF653" s="126"/>
      <c r="BG653" s="107"/>
      <c r="BI653" s="30">
        <v>184</v>
      </c>
      <c r="BJ653" s="30">
        <v>0</v>
      </c>
      <c r="BK653" s="30">
        <v>23</v>
      </c>
      <c r="BL653" s="30">
        <v>0</v>
      </c>
      <c r="BM653" s="30">
        <v>1</v>
      </c>
      <c r="BN653" s="30">
        <v>30</v>
      </c>
      <c r="BO653" s="30">
        <v>3.3</v>
      </c>
      <c r="BP653" s="30">
        <v>1</v>
      </c>
      <c r="BQ653" s="30">
        <v>53</v>
      </c>
      <c r="BR653" s="30">
        <v>1.9</v>
      </c>
      <c r="BS653" s="121">
        <v>1</v>
      </c>
      <c r="BT653" s="126"/>
      <c r="BU653" s="111"/>
      <c r="BW653" s="30">
        <v>184</v>
      </c>
      <c r="BX653" s="30">
        <v>1</v>
      </c>
      <c r="BY653" s="30">
        <v>36</v>
      </c>
      <c r="BZ653" s="30">
        <v>2.8</v>
      </c>
      <c r="CA653" s="30">
        <v>2</v>
      </c>
      <c r="CB653" s="30">
        <v>32</v>
      </c>
      <c r="CC653" s="30">
        <v>6.2</v>
      </c>
      <c r="CD653" s="30">
        <v>3</v>
      </c>
      <c r="CE653" s="30">
        <v>68</v>
      </c>
      <c r="CF653" s="30">
        <v>4.4</v>
      </c>
      <c r="CG653" s="121">
        <v>0.597733258839492</v>
      </c>
      <c r="CH653" s="126"/>
      <c r="CI653" s="43"/>
      <c r="CK653" s="30">
        <v>184</v>
      </c>
      <c r="CL653" s="30">
        <v>0</v>
      </c>
      <c r="CM653" s="30">
        <v>23</v>
      </c>
      <c r="CN653" s="30">
        <v>0</v>
      </c>
      <c r="CO653" s="30">
        <v>22</v>
      </c>
      <c r="CP653" s="30">
        <v>24</v>
      </c>
      <c r="CQ653" s="30">
        <v>91.7</v>
      </c>
      <c r="CR653" s="30">
        <v>22</v>
      </c>
      <c r="CS653" s="30">
        <v>47</v>
      </c>
      <c r="CT653" s="30">
        <v>46.8</v>
      </c>
      <c r="CU653" s="139">
        <v>2.01565364790391E-11</v>
      </c>
      <c r="CV653" s="165"/>
      <c r="CW653" s="15"/>
      <c r="DB653" s="1"/>
    </row>
    <row r="654" spans="3:106" s="11" customFormat="1" ht="12.75">
      <c r="C654" s="16"/>
      <c r="D654" s="8" t="s">
        <v>387</v>
      </c>
      <c r="E654" s="10">
        <v>99</v>
      </c>
      <c r="F654" s="10">
        <v>100</v>
      </c>
      <c r="G654" s="10">
        <v>98</v>
      </c>
      <c r="H654" s="10">
        <v>94.4</v>
      </c>
      <c r="I654" s="10">
        <v>0</v>
      </c>
      <c r="J654" s="74">
        <v>11.8</v>
      </c>
      <c r="N654" s="36"/>
      <c r="O654" s="8" t="s">
        <v>516</v>
      </c>
      <c r="P654" s="10">
        <v>99.7</v>
      </c>
      <c r="Q654" s="10">
        <v>100</v>
      </c>
      <c r="R654" s="10">
        <v>100</v>
      </c>
      <c r="S654" s="10">
        <v>100</v>
      </c>
      <c r="T654" s="10">
        <v>0</v>
      </c>
      <c r="U654" s="74">
        <v>11.1</v>
      </c>
      <c r="Y654" s="36"/>
      <c r="Z654" s="8" t="s">
        <v>445</v>
      </c>
      <c r="AA654" s="10">
        <v>99.7</v>
      </c>
      <c r="AB654" s="10">
        <v>100</v>
      </c>
      <c r="AC654" s="10">
        <v>100</v>
      </c>
      <c r="AD654" s="10">
        <v>100</v>
      </c>
      <c r="AE654" s="10">
        <v>1</v>
      </c>
      <c r="AF654" s="74">
        <v>5.6</v>
      </c>
      <c r="AI654" s="27"/>
      <c r="AJ654" s="36"/>
      <c r="AK654" s="8" t="s">
        <v>574</v>
      </c>
      <c r="AL654" s="10">
        <v>99.3</v>
      </c>
      <c r="AM654" s="10">
        <v>100</v>
      </c>
      <c r="AN654" s="10">
        <v>100</v>
      </c>
      <c r="AO654" s="10">
        <v>100</v>
      </c>
      <c r="AP654" s="10">
        <v>0.7</v>
      </c>
      <c r="AQ654" s="74">
        <v>0</v>
      </c>
      <c r="AR654" s="15"/>
      <c r="AS654" s="15"/>
      <c r="AT654" s="1"/>
      <c r="AU654" s="30">
        <v>204</v>
      </c>
      <c r="AV654" s="30">
        <v>0</v>
      </c>
      <c r="AW654" s="30">
        <v>36</v>
      </c>
      <c r="AX654" s="30">
        <v>0</v>
      </c>
      <c r="AY654" s="30">
        <v>3</v>
      </c>
      <c r="AZ654" s="30">
        <v>36</v>
      </c>
      <c r="BA654" s="30">
        <v>8.3</v>
      </c>
      <c r="BB654" s="30">
        <v>3</v>
      </c>
      <c r="BC654" s="30">
        <v>72</v>
      </c>
      <c r="BD654" s="30">
        <v>4.2</v>
      </c>
      <c r="BE654" s="121">
        <v>0.23943661971831</v>
      </c>
      <c r="BF654" s="126"/>
      <c r="BG654" s="107"/>
      <c r="BI654" s="30">
        <v>204</v>
      </c>
      <c r="BJ654" s="30">
        <v>0</v>
      </c>
      <c r="BK654" s="30">
        <v>23</v>
      </c>
      <c r="BL654" s="30">
        <v>0</v>
      </c>
      <c r="BM654" s="30">
        <v>1</v>
      </c>
      <c r="BN654" s="30">
        <v>30</v>
      </c>
      <c r="BO654" s="30">
        <v>3.3</v>
      </c>
      <c r="BP654" s="30">
        <v>1</v>
      </c>
      <c r="BQ654" s="30">
        <v>53</v>
      </c>
      <c r="BR654" s="30">
        <v>1.9</v>
      </c>
      <c r="BS654" s="121">
        <v>1</v>
      </c>
      <c r="BT654" s="126"/>
      <c r="BU654" s="111"/>
      <c r="BW654" s="30">
        <v>204</v>
      </c>
      <c r="BX654" s="30">
        <v>0</v>
      </c>
      <c r="BY654" s="30">
        <v>36</v>
      </c>
      <c r="BZ654" s="30">
        <v>0</v>
      </c>
      <c r="CA654" s="30">
        <v>1</v>
      </c>
      <c r="CB654" s="30">
        <v>32</v>
      </c>
      <c r="CC654" s="30">
        <v>3.1</v>
      </c>
      <c r="CD654" s="30">
        <v>1</v>
      </c>
      <c r="CE654" s="30">
        <v>68</v>
      </c>
      <c r="CF654" s="30">
        <v>1.5</v>
      </c>
      <c r="CG654" s="121">
        <v>0.470588235294118</v>
      </c>
      <c r="CH654" s="126"/>
      <c r="CI654" s="43"/>
      <c r="CK654" s="30">
        <v>204</v>
      </c>
      <c r="CL654" s="30">
        <v>0</v>
      </c>
      <c r="CM654" s="30">
        <v>23</v>
      </c>
      <c r="CN654" s="30">
        <v>0</v>
      </c>
      <c r="CO654" s="30">
        <v>23</v>
      </c>
      <c r="CP654" s="30">
        <v>24</v>
      </c>
      <c r="CQ654" s="30">
        <v>95.8</v>
      </c>
      <c r="CR654" s="30">
        <v>23</v>
      </c>
      <c r="CS654" s="30">
        <v>47</v>
      </c>
      <c r="CT654" s="30">
        <v>48.9</v>
      </c>
      <c r="CU654" s="139">
        <v>1.55050280607993E-12</v>
      </c>
      <c r="CV654" s="165"/>
      <c r="CW654" s="15"/>
      <c r="DB654" s="1"/>
    </row>
    <row r="655" spans="3:106" s="11" customFormat="1" ht="12.75">
      <c r="C655" s="16"/>
      <c r="D655" s="8" t="s">
        <v>355</v>
      </c>
      <c r="E655" s="10">
        <v>99.3</v>
      </c>
      <c r="F655" s="10">
        <v>100</v>
      </c>
      <c r="G655" s="10">
        <v>100</v>
      </c>
      <c r="H655" s="10">
        <v>100</v>
      </c>
      <c r="I655" s="10">
        <v>0</v>
      </c>
      <c r="J655" s="74">
        <v>0</v>
      </c>
      <c r="N655" s="36"/>
      <c r="O655" s="8" t="s">
        <v>534</v>
      </c>
      <c r="P655" s="10">
        <v>99.7</v>
      </c>
      <c r="Q655" s="10">
        <v>100</v>
      </c>
      <c r="R655" s="10">
        <v>100</v>
      </c>
      <c r="S655" s="10">
        <v>100</v>
      </c>
      <c r="T655" s="10">
        <v>0</v>
      </c>
      <c r="U655" s="74">
        <v>11.1</v>
      </c>
      <c r="Y655" s="36"/>
      <c r="Z655" s="8" t="s">
        <v>409</v>
      </c>
      <c r="AA655" s="10">
        <v>99.7</v>
      </c>
      <c r="AB655" s="10">
        <v>100</v>
      </c>
      <c r="AC655" s="10">
        <v>100</v>
      </c>
      <c r="AD655" s="10">
        <v>100</v>
      </c>
      <c r="AE655" s="10">
        <v>0</v>
      </c>
      <c r="AF655" s="74">
        <v>5.6</v>
      </c>
      <c r="AI655" s="27"/>
      <c r="AJ655" s="36"/>
      <c r="AK655" s="8" t="s">
        <v>350</v>
      </c>
      <c r="AL655" s="10">
        <v>99.3</v>
      </c>
      <c r="AM655" s="10">
        <v>98</v>
      </c>
      <c r="AN655" s="10">
        <v>100</v>
      </c>
      <c r="AO655" s="10">
        <v>100</v>
      </c>
      <c r="AP655" s="10">
        <v>0</v>
      </c>
      <c r="AQ655" s="74">
        <v>0</v>
      </c>
      <c r="AR655" s="15"/>
      <c r="AS655" s="15"/>
      <c r="AT655" s="1"/>
      <c r="AU655" s="30">
        <v>214</v>
      </c>
      <c r="AV655" s="30">
        <v>12</v>
      </c>
      <c r="AW655" s="30">
        <v>36</v>
      </c>
      <c r="AX655" s="30">
        <v>33.3</v>
      </c>
      <c r="AY655" s="30">
        <v>12</v>
      </c>
      <c r="AZ655" s="30">
        <v>36</v>
      </c>
      <c r="BA655" s="30">
        <v>33.3</v>
      </c>
      <c r="BB655" s="30">
        <v>24</v>
      </c>
      <c r="BC655" s="30">
        <v>72</v>
      </c>
      <c r="BD655" s="30">
        <v>33.3</v>
      </c>
      <c r="BE655" s="121">
        <v>1</v>
      </c>
      <c r="BF655" s="126"/>
      <c r="BG655" s="107"/>
      <c r="BI655" s="30">
        <v>214</v>
      </c>
      <c r="BJ655" s="30">
        <v>4</v>
      </c>
      <c r="BK655" s="30">
        <v>23</v>
      </c>
      <c r="BL655" s="30">
        <v>17.4</v>
      </c>
      <c r="BM655" s="30">
        <v>9</v>
      </c>
      <c r="BN655" s="30">
        <v>30</v>
      </c>
      <c r="BO655" s="30">
        <v>30</v>
      </c>
      <c r="BP655" s="30">
        <v>13</v>
      </c>
      <c r="BQ655" s="30">
        <v>53</v>
      </c>
      <c r="BR655" s="30">
        <v>24.5</v>
      </c>
      <c r="BS655" s="121">
        <v>0.348674049535759</v>
      </c>
      <c r="BT655" s="126"/>
      <c r="BU655" s="111"/>
      <c r="BW655" s="30">
        <v>214</v>
      </c>
      <c r="BX655" s="30">
        <v>4</v>
      </c>
      <c r="BY655" s="30">
        <v>36</v>
      </c>
      <c r="BZ655" s="30">
        <v>11.1</v>
      </c>
      <c r="CA655" s="30">
        <v>15</v>
      </c>
      <c r="CB655" s="30">
        <v>32</v>
      </c>
      <c r="CC655" s="30">
        <v>46.9</v>
      </c>
      <c r="CD655" s="30">
        <v>19</v>
      </c>
      <c r="CE655" s="30">
        <v>68</v>
      </c>
      <c r="CF655" s="30">
        <v>27.9</v>
      </c>
      <c r="CG655" s="121">
        <v>0.00126960509968431</v>
      </c>
      <c r="CH655" s="126"/>
      <c r="CI655" s="43"/>
      <c r="CK655" s="30">
        <v>214</v>
      </c>
      <c r="CL655" s="30">
        <v>0</v>
      </c>
      <c r="CM655" s="30">
        <v>23</v>
      </c>
      <c r="CN655" s="30">
        <v>0</v>
      </c>
      <c r="CO655" s="30">
        <v>24</v>
      </c>
      <c r="CP655" s="30">
        <v>24</v>
      </c>
      <c r="CQ655" s="30">
        <v>100</v>
      </c>
      <c r="CR655" s="30">
        <v>24</v>
      </c>
      <c r="CS655" s="30">
        <v>47</v>
      </c>
      <c r="CT655" s="30">
        <v>51.1</v>
      </c>
      <c r="CU655" s="139">
        <v>6.20201122431971E-14</v>
      </c>
      <c r="CV655" s="165"/>
      <c r="CW655" s="15"/>
      <c r="DB655" s="1"/>
    </row>
    <row r="656" spans="3:106" s="11" customFormat="1" ht="12.75">
      <c r="C656" s="16"/>
      <c r="D656" s="8" t="s">
        <v>359</v>
      </c>
      <c r="E656" s="10">
        <v>99.7</v>
      </c>
      <c r="F656" s="10">
        <v>98</v>
      </c>
      <c r="G656" s="10">
        <v>100</v>
      </c>
      <c r="H656" s="10">
        <v>100</v>
      </c>
      <c r="I656" s="10">
        <v>0</v>
      </c>
      <c r="J656" s="74">
        <v>5.6</v>
      </c>
      <c r="N656" s="36"/>
      <c r="O656" s="8" t="s">
        <v>531</v>
      </c>
      <c r="P656" s="10">
        <v>99.7</v>
      </c>
      <c r="Q656" s="10">
        <v>100</v>
      </c>
      <c r="R656" s="10">
        <v>100</v>
      </c>
      <c r="S656" s="10">
        <v>100</v>
      </c>
      <c r="T656" s="10">
        <v>0</v>
      </c>
      <c r="U656" s="74">
        <v>0</v>
      </c>
      <c r="Y656" s="36"/>
      <c r="Z656" s="8" t="s">
        <v>413</v>
      </c>
      <c r="AA656" s="10">
        <v>99</v>
      </c>
      <c r="AB656" s="10">
        <v>100</v>
      </c>
      <c r="AC656" s="10">
        <v>100</v>
      </c>
      <c r="AD656" s="10">
        <v>100</v>
      </c>
      <c r="AE656" s="10">
        <v>0</v>
      </c>
      <c r="AF656" s="74">
        <v>22.2</v>
      </c>
      <c r="AI656" s="27"/>
      <c r="AJ656" s="36"/>
      <c r="AK656" s="8" t="s">
        <v>382</v>
      </c>
      <c r="AL656" s="10">
        <v>99</v>
      </c>
      <c r="AM656" s="10">
        <v>98</v>
      </c>
      <c r="AN656" s="10">
        <v>100</v>
      </c>
      <c r="AO656" s="10">
        <v>100</v>
      </c>
      <c r="AP656" s="10">
        <v>0</v>
      </c>
      <c r="AQ656" s="74">
        <v>0</v>
      </c>
      <c r="AR656" s="15"/>
      <c r="AS656" s="15"/>
      <c r="AT656" s="1"/>
      <c r="AU656" s="30">
        <v>227</v>
      </c>
      <c r="AV656" s="30">
        <v>3</v>
      </c>
      <c r="AW656" s="30">
        <v>36</v>
      </c>
      <c r="AX656" s="30">
        <v>8.3</v>
      </c>
      <c r="AY656" s="30">
        <v>6</v>
      </c>
      <c r="AZ656" s="30">
        <v>36</v>
      </c>
      <c r="BA656" s="30">
        <v>16.7</v>
      </c>
      <c r="BB656" s="30">
        <v>9</v>
      </c>
      <c r="BC656" s="30">
        <v>72</v>
      </c>
      <c r="BD656" s="30">
        <v>12.5</v>
      </c>
      <c r="BE656" s="121">
        <v>0.478182829317542</v>
      </c>
      <c r="BF656" s="126"/>
      <c r="BG656" s="107"/>
      <c r="BI656" s="30">
        <v>227</v>
      </c>
      <c r="BJ656" s="30">
        <v>1</v>
      </c>
      <c r="BK656" s="30">
        <v>23</v>
      </c>
      <c r="BL656" s="30">
        <v>4.3</v>
      </c>
      <c r="BM656" s="30">
        <v>8</v>
      </c>
      <c r="BN656" s="30">
        <v>30</v>
      </c>
      <c r="BO656" s="30">
        <v>26.7</v>
      </c>
      <c r="BP656" s="30">
        <v>9</v>
      </c>
      <c r="BQ656" s="30">
        <v>53</v>
      </c>
      <c r="BR656" s="30">
        <v>17</v>
      </c>
      <c r="BS656" s="121">
        <v>0.0611728272200088</v>
      </c>
      <c r="BT656" s="126"/>
      <c r="BU656" s="111"/>
      <c r="BW656" s="30">
        <v>227</v>
      </c>
      <c r="BX656" s="30">
        <v>0</v>
      </c>
      <c r="BY656" s="30">
        <v>36</v>
      </c>
      <c r="BZ656" s="30">
        <v>0</v>
      </c>
      <c r="CA656" s="30">
        <v>1</v>
      </c>
      <c r="CB656" s="30">
        <v>32</v>
      </c>
      <c r="CC656" s="30">
        <v>3.1</v>
      </c>
      <c r="CD656" s="30">
        <v>1</v>
      </c>
      <c r="CE656" s="30">
        <v>68</v>
      </c>
      <c r="CF656" s="30">
        <v>1.5</v>
      </c>
      <c r="CG656" s="121">
        <v>0.470588235294118</v>
      </c>
      <c r="CH656" s="126"/>
      <c r="CI656" s="39"/>
      <c r="CK656" s="30">
        <v>227</v>
      </c>
      <c r="CL656" s="30">
        <v>0</v>
      </c>
      <c r="CM656" s="30">
        <v>23</v>
      </c>
      <c r="CN656" s="30">
        <v>0</v>
      </c>
      <c r="CO656" s="30">
        <v>23</v>
      </c>
      <c r="CP656" s="30">
        <v>24</v>
      </c>
      <c r="CQ656" s="30">
        <v>95.8</v>
      </c>
      <c r="CR656" s="30">
        <v>23</v>
      </c>
      <c r="CS656" s="30">
        <v>47</v>
      </c>
      <c r="CT656" s="30">
        <v>48.9</v>
      </c>
      <c r="CU656" s="139">
        <v>1.55050280607993E-12</v>
      </c>
      <c r="CV656" s="165"/>
      <c r="CW656" s="15"/>
      <c r="DB656" s="1"/>
    </row>
    <row r="657" spans="3:106" s="11" customFormat="1" ht="12.75">
      <c r="C657" s="16"/>
      <c r="D657" s="8" t="s">
        <v>423</v>
      </c>
      <c r="E657" s="10">
        <v>99.3</v>
      </c>
      <c r="F657" s="10">
        <v>100</v>
      </c>
      <c r="G657" s="10">
        <v>100</v>
      </c>
      <c r="H657" s="10">
        <v>100</v>
      </c>
      <c r="I657" s="10">
        <v>0</v>
      </c>
      <c r="J657" s="74">
        <v>11.1</v>
      </c>
      <c r="N657" s="36"/>
      <c r="O657" s="8" t="s">
        <v>558</v>
      </c>
      <c r="P657" s="10">
        <v>98.7</v>
      </c>
      <c r="Q657" s="10">
        <v>100</v>
      </c>
      <c r="R657" s="10">
        <v>100</v>
      </c>
      <c r="S657" s="10">
        <v>100</v>
      </c>
      <c r="T657" s="10">
        <v>0.7</v>
      </c>
      <c r="U657" s="74">
        <v>0</v>
      </c>
      <c r="Y657" s="36"/>
      <c r="Z657" s="8" t="s">
        <v>457</v>
      </c>
      <c r="AA657" s="10">
        <v>99.7</v>
      </c>
      <c r="AB657" s="10">
        <v>98</v>
      </c>
      <c r="AC657" s="10">
        <v>100</v>
      </c>
      <c r="AD657" s="10">
        <v>100</v>
      </c>
      <c r="AE657" s="10">
        <v>0</v>
      </c>
      <c r="AF657" s="74">
        <v>0</v>
      </c>
      <c r="AI657" s="27"/>
      <c r="AJ657" s="36"/>
      <c r="AK657" s="8" t="s">
        <v>314</v>
      </c>
      <c r="AL657" s="10">
        <v>98.4</v>
      </c>
      <c r="AM657" s="10">
        <v>97.9</v>
      </c>
      <c r="AN657" s="10">
        <v>100</v>
      </c>
      <c r="AO657" s="10">
        <v>100</v>
      </c>
      <c r="AP657" s="10">
        <v>0</v>
      </c>
      <c r="AQ657" s="74">
        <v>0</v>
      </c>
      <c r="AR657" s="15"/>
      <c r="AS657" s="15"/>
      <c r="AT657" s="1"/>
      <c r="AU657" s="30">
        <v>246</v>
      </c>
      <c r="AV657" s="30">
        <v>4</v>
      </c>
      <c r="AW657" s="30">
        <v>36</v>
      </c>
      <c r="AX657" s="30">
        <v>11.1</v>
      </c>
      <c r="AY657" s="30">
        <v>7</v>
      </c>
      <c r="AZ657" s="30">
        <v>36</v>
      </c>
      <c r="BA657" s="30">
        <v>19.4</v>
      </c>
      <c r="BB657" s="30">
        <v>11</v>
      </c>
      <c r="BC657" s="30">
        <v>72</v>
      </c>
      <c r="BD657" s="30">
        <v>15.3</v>
      </c>
      <c r="BE657" s="121">
        <v>0.514075015660779</v>
      </c>
      <c r="BF657" s="126"/>
      <c r="BG657" s="107"/>
      <c r="BI657" s="30">
        <v>246</v>
      </c>
      <c r="BJ657" s="30">
        <v>1</v>
      </c>
      <c r="BK657" s="30">
        <v>23</v>
      </c>
      <c r="BL657" s="30">
        <v>4.3</v>
      </c>
      <c r="BM657" s="30">
        <v>5</v>
      </c>
      <c r="BN657" s="30">
        <v>30</v>
      </c>
      <c r="BO657" s="30">
        <v>16.7</v>
      </c>
      <c r="BP657" s="30">
        <v>6</v>
      </c>
      <c r="BQ657" s="30">
        <v>53</v>
      </c>
      <c r="BR657" s="30">
        <v>11.3</v>
      </c>
      <c r="BS657" s="121">
        <v>0.217002475881499</v>
      </c>
      <c r="BT657" s="126"/>
      <c r="BU657" s="111"/>
      <c r="BW657" s="30">
        <v>246</v>
      </c>
      <c r="BX657" s="30">
        <v>3</v>
      </c>
      <c r="BY657" s="30">
        <v>36</v>
      </c>
      <c r="BZ657" s="30">
        <v>8.3</v>
      </c>
      <c r="CA657" s="30">
        <v>5</v>
      </c>
      <c r="CB657" s="30">
        <v>32</v>
      </c>
      <c r="CC657" s="30">
        <v>15.6</v>
      </c>
      <c r="CD657" s="30">
        <v>8</v>
      </c>
      <c r="CE657" s="30">
        <v>68</v>
      </c>
      <c r="CF657" s="30">
        <v>11.8</v>
      </c>
      <c r="CG657" s="121">
        <v>0.460484462931245</v>
      </c>
      <c r="CH657" s="126"/>
      <c r="CI657" s="39"/>
      <c r="CK657" s="30">
        <v>246</v>
      </c>
      <c r="CL657" s="30">
        <v>0</v>
      </c>
      <c r="CM657" s="30">
        <v>23</v>
      </c>
      <c r="CN657" s="30">
        <v>0</v>
      </c>
      <c r="CO657" s="30">
        <v>24</v>
      </c>
      <c r="CP657" s="30">
        <v>24</v>
      </c>
      <c r="CQ657" s="30">
        <v>100</v>
      </c>
      <c r="CR657" s="30">
        <v>24</v>
      </c>
      <c r="CS657" s="30">
        <v>47</v>
      </c>
      <c r="CT657" s="30">
        <v>51.1</v>
      </c>
      <c r="CU657" s="139">
        <v>6.20201122431971E-14</v>
      </c>
      <c r="CV657" s="165"/>
      <c r="CW657" s="15"/>
      <c r="DA657" s="1"/>
      <c r="DB657" s="1"/>
    </row>
    <row r="658" spans="3:106" s="11" customFormat="1" ht="12.75">
      <c r="C658" s="16"/>
      <c r="D658" s="8" t="s">
        <v>307</v>
      </c>
      <c r="E658" s="10">
        <v>99.7</v>
      </c>
      <c r="F658" s="10">
        <v>98</v>
      </c>
      <c r="G658" s="10">
        <v>100</v>
      </c>
      <c r="H658" s="10">
        <v>100</v>
      </c>
      <c r="I658" s="10">
        <v>0</v>
      </c>
      <c r="J658" s="74">
        <v>50</v>
      </c>
      <c r="N658" s="36"/>
      <c r="O658" s="8" t="s">
        <v>540</v>
      </c>
      <c r="P658" s="10">
        <v>99.7</v>
      </c>
      <c r="Q658" s="10">
        <v>100</v>
      </c>
      <c r="R658" s="10">
        <v>100</v>
      </c>
      <c r="S658" s="10">
        <v>100</v>
      </c>
      <c r="T658" s="10">
        <v>0</v>
      </c>
      <c r="U658" s="74">
        <v>16.7</v>
      </c>
      <c r="Y658" s="36"/>
      <c r="Z658" s="8" t="s">
        <v>437</v>
      </c>
      <c r="AA658" s="10">
        <v>99.7</v>
      </c>
      <c r="AB658" s="10">
        <v>100</v>
      </c>
      <c r="AC658" s="10">
        <v>100</v>
      </c>
      <c r="AD658" s="10">
        <v>100</v>
      </c>
      <c r="AE658" s="10">
        <v>0</v>
      </c>
      <c r="AF658" s="74">
        <v>0</v>
      </c>
      <c r="AI658" s="27"/>
      <c r="AJ658" s="36"/>
      <c r="AK658" s="8" t="s">
        <v>386</v>
      </c>
      <c r="AL658" s="10">
        <v>99.7</v>
      </c>
      <c r="AM658" s="10">
        <v>100</v>
      </c>
      <c r="AN658" s="10">
        <v>100</v>
      </c>
      <c r="AO658" s="10">
        <v>100</v>
      </c>
      <c r="AP658" s="10">
        <v>0</v>
      </c>
      <c r="AQ658" s="74">
        <v>0</v>
      </c>
      <c r="AR658" s="15"/>
      <c r="AS658" s="15"/>
      <c r="AT658" s="1"/>
      <c r="AU658" s="30">
        <v>254</v>
      </c>
      <c r="AV658" s="30">
        <v>5</v>
      </c>
      <c r="AW658" s="30">
        <v>36</v>
      </c>
      <c r="AX658" s="30">
        <v>13.9</v>
      </c>
      <c r="AY658" s="30">
        <v>3</v>
      </c>
      <c r="AZ658" s="30">
        <v>36</v>
      </c>
      <c r="BA658" s="30">
        <v>8.3</v>
      </c>
      <c r="BB658" s="30">
        <v>8</v>
      </c>
      <c r="BC658" s="30">
        <v>72</v>
      </c>
      <c r="BD658" s="30">
        <v>11.1</v>
      </c>
      <c r="BE658" s="121">
        <v>0.710101571843079</v>
      </c>
      <c r="BF658" s="126"/>
      <c r="BG658" s="107"/>
      <c r="BI658" s="30">
        <v>254</v>
      </c>
      <c r="BJ658" s="30">
        <v>0</v>
      </c>
      <c r="BK658" s="30">
        <v>23</v>
      </c>
      <c r="BL658" s="30">
        <v>0</v>
      </c>
      <c r="BM658" s="30">
        <v>0</v>
      </c>
      <c r="BN658" s="30">
        <v>30</v>
      </c>
      <c r="BO658" s="30">
        <v>0</v>
      </c>
      <c r="BP658" s="30">
        <v>0</v>
      </c>
      <c r="BQ658" s="30">
        <v>53</v>
      </c>
      <c r="BR658" s="30">
        <v>0</v>
      </c>
      <c r="BS658" s="121">
        <v>1</v>
      </c>
      <c r="BT658" s="126"/>
      <c r="BU658" s="111"/>
      <c r="BW658" s="30">
        <v>254</v>
      </c>
      <c r="BX658" s="30">
        <v>0</v>
      </c>
      <c r="BY658" s="30">
        <v>36</v>
      </c>
      <c r="BZ658" s="30">
        <v>0</v>
      </c>
      <c r="CA658" s="30">
        <v>3</v>
      </c>
      <c r="CB658" s="30">
        <v>32</v>
      </c>
      <c r="CC658" s="30">
        <v>9.4</v>
      </c>
      <c r="CD658" s="30">
        <v>3</v>
      </c>
      <c r="CE658" s="30">
        <v>68</v>
      </c>
      <c r="CF658" s="30">
        <v>4.4</v>
      </c>
      <c r="CG658" s="121">
        <v>0.0989703886982201</v>
      </c>
      <c r="CH658" s="126"/>
      <c r="CI658" s="39"/>
      <c r="CK658" s="30">
        <v>254</v>
      </c>
      <c r="CL658" s="30">
        <v>0</v>
      </c>
      <c r="CM658" s="30">
        <v>23</v>
      </c>
      <c r="CN658" s="30">
        <v>0</v>
      </c>
      <c r="CO658" s="30">
        <v>24</v>
      </c>
      <c r="CP658" s="30">
        <v>24</v>
      </c>
      <c r="CQ658" s="30">
        <v>100</v>
      </c>
      <c r="CR658" s="30">
        <v>24</v>
      </c>
      <c r="CS658" s="30">
        <v>47</v>
      </c>
      <c r="CT658" s="30">
        <v>51.1</v>
      </c>
      <c r="CU658" s="139">
        <v>6.20201122431971E-14</v>
      </c>
      <c r="CV658" s="165"/>
      <c r="CW658" s="15"/>
      <c r="DA658" s="1"/>
      <c r="DB658" s="1"/>
    </row>
    <row r="659" spans="3:106" s="11" customFormat="1" ht="12.75">
      <c r="C659" s="16"/>
      <c r="D659" s="8" t="s">
        <v>455</v>
      </c>
      <c r="E659" s="10">
        <v>99</v>
      </c>
      <c r="F659" s="10">
        <v>98</v>
      </c>
      <c r="G659" s="10">
        <v>100</v>
      </c>
      <c r="H659" s="10">
        <v>100</v>
      </c>
      <c r="I659" s="10">
        <v>0</v>
      </c>
      <c r="J659" s="74">
        <v>11.1</v>
      </c>
      <c r="N659" s="36"/>
      <c r="O659" s="8" t="s">
        <v>552</v>
      </c>
      <c r="P659" s="10">
        <v>99.7</v>
      </c>
      <c r="Q659" s="10">
        <v>100</v>
      </c>
      <c r="R659" s="10">
        <v>100</v>
      </c>
      <c r="S659" s="10">
        <v>100</v>
      </c>
      <c r="T659" s="10">
        <v>0</v>
      </c>
      <c r="U659" s="74">
        <v>0</v>
      </c>
      <c r="Y659" s="36"/>
      <c r="Z659" s="8" t="s">
        <v>429</v>
      </c>
      <c r="AA659" s="10">
        <v>99.7</v>
      </c>
      <c r="AB659" s="10">
        <v>95.9</v>
      </c>
      <c r="AC659" s="10">
        <v>100</v>
      </c>
      <c r="AD659" s="10">
        <v>100</v>
      </c>
      <c r="AE659" s="10">
        <v>0</v>
      </c>
      <c r="AF659" s="74">
        <v>0</v>
      </c>
      <c r="AI659" s="27"/>
      <c r="AJ659" s="36"/>
      <c r="AK659" s="8" t="s">
        <v>318</v>
      </c>
      <c r="AL659" s="10">
        <v>99.7</v>
      </c>
      <c r="AM659" s="10">
        <v>100</v>
      </c>
      <c r="AN659" s="10">
        <v>100</v>
      </c>
      <c r="AO659" s="10">
        <v>100</v>
      </c>
      <c r="AP659" s="10">
        <v>0</v>
      </c>
      <c r="AQ659" s="74">
        <v>0</v>
      </c>
      <c r="AR659" s="15"/>
      <c r="AS659" s="15"/>
      <c r="AT659" s="1"/>
      <c r="AU659" s="30">
        <v>275</v>
      </c>
      <c r="AV659" s="30">
        <v>7</v>
      </c>
      <c r="AW659" s="30">
        <v>36</v>
      </c>
      <c r="AX659" s="30">
        <v>19.4</v>
      </c>
      <c r="AY659" s="30">
        <v>5</v>
      </c>
      <c r="AZ659" s="30">
        <v>36</v>
      </c>
      <c r="BA659" s="30">
        <v>13.9</v>
      </c>
      <c r="BB659" s="30">
        <v>12</v>
      </c>
      <c r="BC659" s="30">
        <v>72</v>
      </c>
      <c r="BD659" s="30">
        <v>16.7</v>
      </c>
      <c r="BE659" s="121">
        <v>0.753054516155478</v>
      </c>
      <c r="BF659" s="126"/>
      <c r="BG659" s="107"/>
      <c r="BI659" s="30">
        <v>275</v>
      </c>
      <c r="BJ659" s="30">
        <v>4</v>
      </c>
      <c r="BK659" s="30">
        <v>23</v>
      </c>
      <c r="BL659" s="30">
        <v>17.4</v>
      </c>
      <c r="BM659" s="30">
        <v>3</v>
      </c>
      <c r="BN659" s="30">
        <v>30</v>
      </c>
      <c r="BO659" s="30">
        <v>10</v>
      </c>
      <c r="BP659" s="30">
        <v>7</v>
      </c>
      <c r="BQ659" s="30">
        <v>53</v>
      </c>
      <c r="BR659" s="30">
        <v>13.2</v>
      </c>
      <c r="BS659" s="121">
        <v>0.685135038173624</v>
      </c>
      <c r="BT659" s="126"/>
      <c r="BU659" s="111"/>
      <c r="BW659" s="30">
        <v>275</v>
      </c>
      <c r="BX659" s="30">
        <v>6</v>
      </c>
      <c r="BY659" s="30">
        <v>36</v>
      </c>
      <c r="BZ659" s="30">
        <v>16.7</v>
      </c>
      <c r="CA659" s="30">
        <v>6</v>
      </c>
      <c r="CB659" s="30">
        <v>32</v>
      </c>
      <c r="CC659" s="30">
        <v>18.8</v>
      </c>
      <c r="CD659" s="30">
        <v>12</v>
      </c>
      <c r="CE659" s="30">
        <v>68</v>
      </c>
      <c r="CF659" s="30">
        <v>17.6</v>
      </c>
      <c r="CG659" s="121">
        <v>1</v>
      </c>
      <c r="CH659" s="126"/>
      <c r="CI659" s="128"/>
      <c r="CK659" s="30">
        <v>275</v>
      </c>
      <c r="CL659" s="30">
        <v>0</v>
      </c>
      <c r="CM659" s="30">
        <v>23</v>
      </c>
      <c r="CN659" s="30">
        <v>0</v>
      </c>
      <c r="CO659" s="30">
        <v>24</v>
      </c>
      <c r="CP659" s="30">
        <v>24</v>
      </c>
      <c r="CQ659" s="30">
        <v>100</v>
      </c>
      <c r="CR659" s="30">
        <v>24</v>
      </c>
      <c r="CS659" s="30">
        <v>47</v>
      </c>
      <c r="CT659" s="30">
        <v>51.1</v>
      </c>
      <c r="CU659" s="139">
        <v>6.20201122431971E-14</v>
      </c>
      <c r="CV659" s="165"/>
      <c r="CW659" s="15"/>
      <c r="CX659" s="15"/>
      <c r="DA659" s="1"/>
      <c r="DB659" s="1"/>
    </row>
    <row r="660" spans="1:106" s="11" customFormat="1" ht="12.75">
      <c r="A660" s="13"/>
      <c r="B660" s="13"/>
      <c r="C660" s="16"/>
      <c r="D660" s="8" t="s">
        <v>500</v>
      </c>
      <c r="E660" s="10">
        <v>99.3</v>
      </c>
      <c r="F660" s="10">
        <v>98</v>
      </c>
      <c r="G660" s="10">
        <v>100</v>
      </c>
      <c r="H660" s="10">
        <v>100</v>
      </c>
      <c r="I660" s="10">
        <v>0</v>
      </c>
      <c r="J660" s="74">
        <v>0</v>
      </c>
      <c r="K660" s="13"/>
      <c r="L660" s="13"/>
      <c r="M660" s="13"/>
      <c r="N660" s="36"/>
      <c r="O660" s="8" t="s">
        <v>476</v>
      </c>
      <c r="P660" s="10">
        <v>99.7</v>
      </c>
      <c r="Q660" s="10">
        <v>100</v>
      </c>
      <c r="R660" s="10">
        <v>100</v>
      </c>
      <c r="S660" s="10">
        <v>100</v>
      </c>
      <c r="T660" s="10">
        <v>0</v>
      </c>
      <c r="U660" s="74">
        <v>16.7</v>
      </c>
      <c r="V660" s="13"/>
      <c r="W660" s="13"/>
      <c r="X660" s="13"/>
      <c r="Y660" s="36"/>
      <c r="Z660" s="8" t="s">
        <v>417</v>
      </c>
      <c r="AA660" s="10">
        <v>99.7</v>
      </c>
      <c r="AB660" s="10">
        <v>98</v>
      </c>
      <c r="AC660" s="10">
        <v>100</v>
      </c>
      <c r="AD660" s="10">
        <v>100</v>
      </c>
      <c r="AE660" s="10">
        <v>0</v>
      </c>
      <c r="AF660" s="74">
        <v>0</v>
      </c>
      <c r="AI660" s="27"/>
      <c r="AJ660" s="36"/>
      <c r="AK660" s="8" t="s">
        <v>354</v>
      </c>
      <c r="AL660" s="10">
        <v>99</v>
      </c>
      <c r="AM660" s="10">
        <v>98</v>
      </c>
      <c r="AN660" s="10">
        <v>100</v>
      </c>
      <c r="AO660" s="10">
        <v>100</v>
      </c>
      <c r="AP660" s="10">
        <v>0.7</v>
      </c>
      <c r="AQ660" s="74">
        <v>0</v>
      </c>
      <c r="AR660" s="15"/>
      <c r="AS660" s="15"/>
      <c r="AT660" s="1"/>
      <c r="AU660" s="30" t="s">
        <v>708</v>
      </c>
      <c r="AV660" s="30">
        <v>68</v>
      </c>
      <c r="AW660" s="30">
        <v>646</v>
      </c>
      <c r="AX660" s="30">
        <v>10.5263157894737</v>
      </c>
      <c r="AY660" s="30">
        <v>64</v>
      </c>
      <c r="AZ660" s="30">
        <v>648</v>
      </c>
      <c r="BA660" s="30">
        <v>9.87654320987654</v>
      </c>
      <c r="BB660" s="30">
        <v>132</v>
      </c>
      <c r="BC660" s="30">
        <v>1294</v>
      </c>
      <c r="BD660" s="30">
        <v>10.2009273570325</v>
      </c>
      <c r="BE660" s="121">
        <v>0.714170520848864</v>
      </c>
      <c r="BF660" s="101"/>
      <c r="BG660" s="107"/>
      <c r="BI660" s="30" t="s">
        <v>708</v>
      </c>
      <c r="BJ660" s="30">
        <v>33</v>
      </c>
      <c r="BK660" s="30">
        <v>413</v>
      </c>
      <c r="BL660" s="30">
        <v>7.99031476997579</v>
      </c>
      <c r="BM660" s="30">
        <v>45</v>
      </c>
      <c r="BN660" s="30">
        <v>538</v>
      </c>
      <c r="BO660" s="30">
        <v>8.36431226765799</v>
      </c>
      <c r="BP660" s="30">
        <v>78</v>
      </c>
      <c r="BQ660" s="30">
        <v>951</v>
      </c>
      <c r="BR660" s="30">
        <v>8.2018927444795</v>
      </c>
      <c r="BS660" s="121">
        <v>0.905275650470887</v>
      </c>
      <c r="BT660" s="101"/>
      <c r="BU660" s="111"/>
      <c r="BW660" s="30" t="s">
        <v>708</v>
      </c>
      <c r="BX660" s="30">
        <v>30</v>
      </c>
      <c r="BY660" s="30">
        <v>646</v>
      </c>
      <c r="BZ660" s="30">
        <v>4.64396284829721</v>
      </c>
      <c r="CA660" s="30">
        <v>54</v>
      </c>
      <c r="CB660" s="30">
        <v>573</v>
      </c>
      <c r="CC660" s="30">
        <v>9.42408376963351</v>
      </c>
      <c r="CD660" s="30">
        <v>84</v>
      </c>
      <c r="CE660" s="30">
        <v>1219</v>
      </c>
      <c r="CF660" s="30">
        <v>6.89089417555373</v>
      </c>
      <c r="CG660" s="121">
        <v>0.00101052791540445</v>
      </c>
      <c r="CH660" s="101"/>
      <c r="CI660" s="128"/>
      <c r="CK660" s="30" t="s">
        <v>708</v>
      </c>
      <c r="CL660" s="30">
        <v>1</v>
      </c>
      <c r="CM660" s="30">
        <v>412</v>
      </c>
      <c r="CN660" s="30">
        <v>0.242718446601942</v>
      </c>
      <c r="CO660" s="30">
        <v>420</v>
      </c>
      <c r="CP660" s="30">
        <v>432</v>
      </c>
      <c r="CQ660" s="30">
        <v>97.2222222222222</v>
      </c>
      <c r="CR660" s="30">
        <v>421</v>
      </c>
      <c r="CS660" s="30">
        <v>844</v>
      </c>
      <c r="CT660" s="30">
        <v>49.8815165876777</v>
      </c>
      <c r="CU660" s="139">
        <v>9.70156807205433E-228</v>
      </c>
      <c r="CV660" s="166"/>
      <c r="CW660" s="15"/>
      <c r="CX660" s="15"/>
      <c r="DA660" s="1"/>
      <c r="DB660" s="1"/>
    </row>
    <row r="661" spans="3:105" s="11" customFormat="1" ht="12.75">
      <c r="C661" s="16"/>
      <c r="D661" s="8" t="s">
        <v>459</v>
      </c>
      <c r="E661" s="10">
        <v>99.7</v>
      </c>
      <c r="F661" s="10">
        <v>98</v>
      </c>
      <c r="G661" s="10">
        <v>100</v>
      </c>
      <c r="H661" s="10">
        <v>100</v>
      </c>
      <c r="I661" s="10">
        <v>0</v>
      </c>
      <c r="J661" s="74">
        <v>0</v>
      </c>
      <c r="N661" s="36"/>
      <c r="O661" s="8" t="s">
        <v>324</v>
      </c>
      <c r="P661" s="10">
        <v>99</v>
      </c>
      <c r="Q661" s="10">
        <v>100</v>
      </c>
      <c r="R661" s="10">
        <v>100</v>
      </c>
      <c r="S661" s="10">
        <v>100</v>
      </c>
      <c r="T661" s="10">
        <v>0.7</v>
      </c>
      <c r="U661" s="74">
        <v>6.2</v>
      </c>
      <c r="Y661" s="36"/>
      <c r="Z661" s="8" t="s">
        <v>421</v>
      </c>
      <c r="AA661" s="10">
        <v>99.3</v>
      </c>
      <c r="AB661" s="10">
        <v>100</v>
      </c>
      <c r="AC661" s="10">
        <v>100</v>
      </c>
      <c r="AD661" s="10">
        <v>100</v>
      </c>
      <c r="AE661" s="10">
        <v>0</v>
      </c>
      <c r="AF661" s="74">
        <v>0</v>
      </c>
      <c r="AI661" s="27"/>
      <c r="AJ661" s="36"/>
      <c r="AK661" s="8" t="s">
        <v>358</v>
      </c>
      <c r="AL661" s="10">
        <v>99.3</v>
      </c>
      <c r="AM661" s="10">
        <v>98</v>
      </c>
      <c r="AN661" s="10">
        <v>100</v>
      </c>
      <c r="AO661" s="10">
        <v>100</v>
      </c>
      <c r="AP661" s="10">
        <v>0.7</v>
      </c>
      <c r="AQ661" s="74">
        <v>0</v>
      </c>
      <c r="AR661" s="15"/>
      <c r="AS661" s="15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50"/>
      <c r="BF661" s="1"/>
      <c r="BG661" s="39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50"/>
      <c r="BT661" s="1"/>
      <c r="BU661" s="39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50"/>
      <c r="CH661" s="1"/>
      <c r="CI661" s="34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50"/>
      <c r="CV661" s="1"/>
      <c r="CW661" s="15"/>
      <c r="CX661" s="15"/>
      <c r="DA661" s="1"/>
    </row>
    <row r="662" spans="3:105" s="11" customFormat="1" ht="12.75">
      <c r="C662" s="16"/>
      <c r="D662" s="8" t="s">
        <v>463</v>
      </c>
      <c r="E662" s="10">
        <v>99.7</v>
      </c>
      <c r="F662" s="10">
        <v>98</v>
      </c>
      <c r="G662" s="10">
        <v>100</v>
      </c>
      <c r="H662" s="10">
        <v>100</v>
      </c>
      <c r="I662" s="10">
        <v>0</v>
      </c>
      <c r="J662" s="74">
        <v>5.6</v>
      </c>
      <c r="N662" s="36"/>
      <c r="O662" s="8" t="s">
        <v>488</v>
      </c>
      <c r="P662" s="10">
        <v>99.3</v>
      </c>
      <c r="Q662" s="10">
        <v>98</v>
      </c>
      <c r="R662" s="10">
        <v>100</v>
      </c>
      <c r="S662" s="10">
        <v>100</v>
      </c>
      <c r="T662" s="10">
        <v>0</v>
      </c>
      <c r="U662" s="74">
        <v>5.6</v>
      </c>
      <c r="Y662" s="36"/>
      <c r="Z662" s="8" t="s">
        <v>465</v>
      </c>
      <c r="AA662" s="10">
        <v>99.3</v>
      </c>
      <c r="AB662" s="10">
        <v>100</v>
      </c>
      <c r="AC662" s="10">
        <v>100</v>
      </c>
      <c r="AD662" s="10">
        <v>100</v>
      </c>
      <c r="AE662" s="10">
        <v>0.7</v>
      </c>
      <c r="AF662" s="74">
        <v>17.6</v>
      </c>
      <c r="AI662" s="27"/>
      <c r="AJ662" s="36"/>
      <c r="AK662" s="8" t="s">
        <v>362</v>
      </c>
      <c r="AL662" s="10">
        <v>98.7</v>
      </c>
      <c r="AM662" s="10">
        <v>100</v>
      </c>
      <c r="AN662" s="10">
        <v>100</v>
      </c>
      <c r="AO662" s="10">
        <v>100</v>
      </c>
      <c r="AP662" s="10">
        <v>0.3</v>
      </c>
      <c r="AQ662" s="74">
        <v>0</v>
      </c>
      <c r="AR662" s="15"/>
      <c r="AS662" s="15"/>
      <c r="AT662" s="1"/>
      <c r="AU662" s="152" t="s">
        <v>702</v>
      </c>
      <c r="AV662" s="152" t="s">
        <v>718</v>
      </c>
      <c r="AW662" s="152"/>
      <c r="AX662" s="152"/>
      <c r="AY662" s="152"/>
      <c r="AZ662" s="152"/>
      <c r="BA662" s="153"/>
      <c r="BB662" s="105">
        <v>9</v>
      </c>
      <c r="BC662" s="13"/>
      <c r="BD662" s="37"/>
      <c r="BE662" s="43"/>
      <c r="BG662" s="43"/>
      <c r="BI662" s="152" t="s">
        <v>702</v>
      </c>
      <c r="BJ662" s="152" t="s">
        <v>718</v>
      </c>
      <c r="BK662" s="152"/>
      <c r="BL662" s="152"/>
      <c r="BM662" s="152"/>
      <c r="BN662" s="152"/>
      <c r="BO662" s="153"/>
      <c r="BP662" s="105">
        <v>8.1</v>
      </c>
      <c r="BQ662" s="13"/>
      <c r="BR662" s="37"/>
      <c r="BS662" s="43"/>
      <c r="BU662" s="43"/>
      <c r="BW662" s="152" t="s">
        <v>702</v>
      </c>
      <c r="BX662" s="152" t="s">
        <v>718</v>
      </c>
      <c r="BY662" s="152"/>
      <c r="BZ662" s="152"/>
      <c r="CA662" s="152"/>
      <c r="CB662" s="152"/>
      <c r="CC662" s="153"/>
      <c r="CD662" s="105">
        <v>4.8</v>
      </c>
      <c r="CG662" s="43"/>
      <c r="CI662" s="34"/>
      <c r="CK662" s="152" t="s">
        <v>702</v>
      </c>
      <c r="CL662" s="152" t="s">
        <v>718</v>
      </c>
      <c r="CM662" s="152"/>
      <c r="CN662" s="152"/>
      <c r="CO662" s="152"/>
      <c r="CP662" s="152"/>
      <c r="CQ662" s="153"/>
      <c r="CR662" s="105">
        <v>1</v>
      </c>
      <c r="CU662" s="43"/>
      <c r="CW662" s="15"/>
      <c r="CX662" s="15"/>
      <c r="DA662" s="1"/>
    </row>
    <row r="663" spans="3:105" s="11" customFormat="1" ht="12.75">
      <c r="C663" s="16"/>
      <c r="D663" s="8" t="s">
        <v>503</v>
      </c>
      <c r="E663" s="10">
        <v>99.7</v>
      </c>
      <c r="F663" s="10">
        <v>98</v>
      </c>
      <c r="G663" s="10">
        <v>100</v>
      </c>
      <c r="H663" s="10">
        <v>100</v>
      </c>
      <c r="I663" s="10">
        <v>0.7</v>
      </c>
      <c r="J663" s="74">
        <v>0</v>
      </c>
      <c r="N663" s="36"/>
      <c r="O663" s="8" t="s">
        <v>492</v>
      </c>
      <c r="P663" s="10">
        <v>99.3</v>
      </c>
      <c r="Q663" s="10">
        <v>100</v>
      </c>
      <c r="R663" s="10">
        <v>100</v>
      </c>
      <c r="S663" s="10">
        <v>100</v>
      </c>
      <c r="T663" s="10">
        <v>0</v>
      </c>
      <c r="U663" s="74">
        <v>0</v>
      </c>
      <c r="Y663" s="36"/>
      <c r="Z663" s="8" t="s">
        <v>553</v>
      </c>
      <c r="AA663" s="10">
        <v>99</v>
      </c>
      <c r="AB663" s="10">
        <v>100</v>
      </c>
      <c r="AC663" s="10">
        <v>100</v>
      </c>
      <c r="AD663" s="10">
        <v>100</v>
      </c>
      <c r="AE663" s="10">
        <v>1.3</v>
      </c>
      <c r="AF663" s="74">
        <v>5.9</v>
      </c>
      <c r="AI663" s="27"/>
      <c r="AJ663" s="36"/>
      <c r="AK663" s="8" t="s">
        <v>374</v>
      </c>
      <c r="AL663" s="10">
        <v>98.7</v>
      </c>
      <c r="AM663" s="10">
        <v>98</v>
      </c>
      <c r="AN663" s="10">
        <v>100</v>
      </c>
      <c r="AO663" s="10">
        <v>100</v>
      </c>
      <c r="AP663" s="10">
        <v>0</v>
      </c>
      <c r="AQ663" s="74">
        <v>0</v>
      </c>
      <c r="AR663" s="15"/>
      <c r="AS663" s="15"/>
      <c r="AT663" s="1"/>
      <c r="AU663" s="152"/>
      <c r="AV663" s="152" t="s">
        <v>719</v>
      </c>
      <c r="AW663" s="152"/>
      <c r="AX663" s="152"/>
      <c r="AY663" s="152"/>
      <c r="AZ663" s="152"/>
      <c r="BA663" s="153"/>
      <c r="BB663" s="105">
        <v>2.11</v>
      </c>
      <c r="BC663" s="13"/>
      <c r="BD663" s="37"/>
      <c r="BE663" s="43"/>
      <c r="BG663" s="43"/>
      <c r="BI663" s="152"/>
      <c r="BJ663" s="152" t="s">
        <v>719</v>
      </c>
      <c r="BK663" s="152"/>
      <c r="BL663" s="152"/>
      <c r="BM663" s="152"/>
      <c r="BN663" s="152"/>
      <c r="BO663" s="153"/>
      <c r="BP663" s="105">
        <v>1.91</v>
      </c>
      <c r="BQ663" s="13"/>
      <c r="BR663" s="37"/>
      <c r="BS663" s="43"/>
      <c r="BU663" s="43"/>
      <c r="BW663" s="152"/>
      <c r="BX663" s="152" t="s">
        <v>719</v>
      </c>
      <c r="BY663" s="152"/>
      <c r="BZ663" s="152"/>
      <c r="CA663" s="152"/>
      <c r="CB663" s="152"/>
      <c r="CC663" s="153"/>
      <c r="CD663" s="105">
        <v>1.13</v>
      </c>
      <c r="CG663" s="43"/>
      <c r="CI663" s="34"/>
      <c r="CK663" s="152"/>
      <c r="CL663" s="152" t="s">
        <v>719</v>
      </c>
      <c r="CM663" s="152"/>
      <c r="CN663" s="152"/>
      <c r="CO663" s="152"/>
      <c r="CP663" s="152"/>
      <c r="CQ663" s="153"/>
      <c r="CR663" s="105">
        <v>0.24</v>
      </c>
      <c r="CU663" s="43"/>
      <c r="CW663" s="15"/>
      <c r="CX663" s="15"/>
      <c r="DA663" s="1"/>
    </row>
    <row r="664" spans="3:105" s="11" customFormat="1" ht="12.75">
      <c r="C664" s="16"/>
      <c r="D664" s="8" t="s">
        <v>467</v>
      </c>
      <c r="E664" s="10">
        <v>99.7</v>
      </c>
      <c r="F664" s="10">
        <v>100</v>
      </c>
      <c r="G664" s="10">
        <v>100</v>
      </c>
      <c r="H664" s="10">
        <v>100</v>
      </c>
      <c r="I664" s="10">
        <v>0.3</v>
      </c>
      <c r="J664" s="74">
        <v>0</v>
      </c>
      <c r="N664" s="36"/>
      <c r="O664" s="8" t="s">
        <v>328</v>
      </c>
      <c r="P664" s="10">
        <v>99.7</v>
      </c>
      <c r="Q664" s="10">
        <v>98</v>
      </c>
      <c r="R664" s="10">
        <v>100</v>
      </c>
      <c r="S664" s="10">
        <v>100</v>
      </c>
      <c r="T664" s="10">
        <v>0</v>
      </c>
      <c r="U664" s="74">
        <v>5.6</v>
      </c>
      <c r="Y664" s="36"/>
      <c r="Z664" s="8" t="s">
        <v>532</v>
      </c>
      <c r="AA664" s="10">
        <v>99.3</v>
      </c>
      <c r="AB664" s="10">
        <v>100</v>
      </c>
      <c r="AC664" s="10">
        <v>100</v>
      </c>
      <c r="AD664" s="10">
        <v>100</v>
      </c>
      <c r="AE664" s="10">
        <v>0</v>
      </c>
      <c r="AF664" s="74">
        <v>5.6</v>
      </c>
      <c r="AI664" s="27"/>
      <c r="AJ664" s="36"/>
      <c r="AK664" s="8" t="s">
        <v>306</v>
      </c>
      <c r="AL664" s="10">
        <v>98.4</v>
      </c>
      <c r="AM664" s="10">
        <v>100</v>
      </c>
      <c r="AN664" s="10">
        <v>100</v>
      </c>
      <c r="AO664" s="10">
        <v>100</v>
      </c>
      <c r="AP664" s="10">
        <v>0</v>
      </c>
      <c r="AQ664" s="74">
        <v>0</v>
      </c>
      <c r="AR664" s="15"/>
      <c r="AS664" s="15"/>
      <c r="AT664" s="1"/>
      <c r="AU664" s="152"/>
      <c r="AV664" s="152" t="s">
        <v>720</v>
      </c>
      <c r="AW664" s="152"/>
      <c r="AX664" s="152"/>
      <c r="AY664" s="152"/>
      <c r="AZ664" s="152"/>
      <c r="BA664" s="153"/>
      <c r="BB664" s="105">
        <v>10.2</v>
      </c>
      <c r="BC664" s="13"/>
      <c r="BD664" s="37"/>
      <c r="BE664" s="43"/>
      <c r="BG664" s="43"/>
      <c r="BI664" s="152"/>
      <c r="BJ664" s="152" t="s">
        <v>720</v>
      </c>
      <c r="BK664" s="152"/>
      <c r="BL664" s="152"/>
      <c r="BM664" s="152"/>
      <c r="BN664" s="152"/>
      <c r="BO664" s="153"/>
      <c r="BP664" s="105">
        <v>10</v>
      </c>
      <c r="BQ664" s="13"/>
      <c r="BR664" s="37"/>
      <c r="BS664" s="43"/>
      <c r="BU664" s="43"/>
      <c r="BW664" s="152"/>
      <c r="BX664" s="152" t="s">
        <v>720</v>
      </c>
      <c r="BY664" s="152"/>
      <c r="BZ664" s="152"/>
      <c r="CA664" s="152"/>
      <c r="CB664" s="152"/>
      <c r="CC664" s="153"/>
      <c r="CD664" s="105">
        <v>5.7</v>
      </c>
      <c r="CG664" s="43"/>
      <c r="CI664" s="34"/>
      <c r="CK664" s="152"/>
      <c r="CL664" s="152" t="s">
        <v>720</v>
      </c>
      <c r="CM664" s="152"/>
      <c r="CN664" s="152"/>
      <c r="CO664" s="152"/>
      <c r="CP664" s="152"/>
      <c r="CQ664" s="153"/>
      <c r="CR664" s="105">
        <v>1.2</v>
      </c>
      <c r="CU664" s="43"/>
      <c r="CW664" s="15"/>
      <c r="CX664" s="15"/>
      <c r="DA664" s="1"/>
    </row>
    <row r="665" spans="3:105" s="11" customFormat="1" ht="12.75">
      <c r="C665" s="16"/>
      <c r="D665" s="8" t="s">
        <v>471</v>
      </c>
      <c r="E665" s="10">
        <v>99.7</v>
      </c>
      <c r="F665" s="10">
        <v>100</v>
      </c>
      <c r="G665" s="10">
        <v>100</v>
      </c>
      <c r="H665" s="10">
        <v>100</v>
      </c>
      <c r="I665" s="10">
        <v>0</v>
      </c>
      <c r="J665" s="74">
        <v>0</v>
      </c>
      <c r="N665" s="36"/>
      <c r="O665" s="8" t="s">
        <v>513</v>
      </c>
      <c r="P665" s="10">
        <v>99.7</v>
      </c>
      <c r="Q665" s="10">
        <v>100</v>
      </c>
      <c r="R665" s="10">
        <v>100</v>
      </c>
      <c r="S665" s="10">
        <v>100</v>
      </c>
      <c r="T665" s="10">
        <v>0</v>
      </c>
      <c r="U665" s="74">
        <v>22.2</v>
      </c>
      <c r="Y665" s="36"/>
      <c r="Z665" s="8" t="s">
        <v>361</v>
      </c>
      <c r="AA665" s="10">
        <v>99.7</v>
      </c>
      <c r="AB665" s="10">
        <v>100</v>
      </c>
      <c r="AC665" s="10">
        <v>100</v>
      </c>
      <c r="AD665" s="10">
        <v>100</v>
      </c>
      <c r="AE665" s="10">
        <v>0.3</v>
      </c>
      <c r="AF665" s="74">
        <v>5.6</v>
      </c>
      <c r="AI665" s="27"/>
      <c r="AJ665" s="36"/>
      <c r="AK665" s="8" t="s">
        <v>310</v>
      </c>
      <c r="AL665" s="10">
        <v>99</v>
      </c>
      <c r="AM665" s="10">
        <v>100</v>
      </c>
      <c r="AN665" s="10">
        <v>100</v>
      </c>
      <c r="AO665" s="10">
        <v>100</v>
      </c>
      <c r="AP665" s="10">
        <v>0</v>
      </c>
      <c r="AQ665" s="74">
        <v>0</v>
      </c>
      <c r="AR665" s="15"/>
      <c r="AS665" s="15"/>
      <c r="AT665" s="1"/>
      <c r="AU665" s="152"/>
      <c r="AV665" s="152" t="s">
        <v>721</v>
      </c>
      <c r="AW665" s="152"/>
      <c r="AX665" s="152"/>
      <c r="AY665" s="152"/>
      <c r="AZ665" s="152"/>
      <c r="BA665" s="153"/>
      <c r="BB665" s="105">
        <v>1.7</v>
      </c>
      <c r="BC665" s="13"/>
      <c r="BD665" s="37"/>
      <c r="BE665" s="43"/>
      <c r="BG665" s="43"/>
      <c r="BI665" s="152"/>
      <c r="BJ665" s="152" t="s">
        <v>721</v>
      </c>
      <c r="BK665" s="152"/>
      <c r="BL665" s="152"/>
      <c r="BM665" s="152"/>
      <c r="BN665" s="152"/>
      <c r="BO665" s="153"/>
      <c r="BP665" s="105">
        <v>2.09</v>
      </c>
      <c r="BQ665" s="13"/>
      <c r="BR665" s="37"/>
      <c r="BS665" s="43"/>
      <c r="BU665" s="43"/>
      <c r="BW665" s="152"/>
      <c r="BX665" s="152" t="s">
        <v>721</v>
      </c>
      <c r="BY665" s="152"/>
      <c r="BZ665" s="152"/>
      <c r="CA665" s="152"/>
      <c r="CB665" s="152"/>
      <c r="CC665" s="153"/>
      <c r="CD665" s="105">
        <v>0.95</v>
      </c>
      <c r="CG665" s="43"/>
      <c r="CI665" s="34"/>
      <c r="CK665" s="152"/>
      <c r="CL665" s="152" t="s">
        <v>721</v>
      </c>
      <c r="CM665" s="152"/>
      <c r="CN665" s="152"/>
      <c r="CO665" s="152"/>
      <c r="CP665" s="152"/>
      <c r="CQ665" s="153"/>
      <c r="CR665" s="105">
        <v>0.24</v>
      </c>
      <c r="CU665" s="43"/>
      <c r="CW665" s="15"/>
      <c r="CX665" s="15"/>
      <c r="DA665" s="1"/>
    </row>
    <row r="666" spans="3:105" s="11" customFormat="1" ht="12.75">
      <c r="C666" s="16"/>
      <c r="D666" s="8" t="s">
        <v>527</v>
      </c>
      <c r="E666" s="10">
        <v>99.3</v>
      </c>
      <c r="F666" s="10">
        <v>100</v>
      </c>
      <c r="G666" s="10">
        <v>100</v>
      </c>
      <c r="H666" s="10">
        <v>100</v>
      </c>
      <c r="I666" s="10">
        <v>0</v>
      </c>
      <c r="J666" s="74">
        <v>0</v>
      </c>
      <c r="N666" s="36"/>
      <c r="O666" s="8" t="s">
        <v>316</v>
      </c>
      <c r="P666" s="10">
        <v>99.7</v>
      </c>
      <c r="Q666" s="10">
        <v>98</v>
      </c>
      <c r="R666" s="10">
        <v>100</v>
      </c>
      <c r="S666" s="10">
        <v>100</v>
      </c>
      <c r="T666" s="10">
        <v>0</v>
      </c>
      <c r="U666" s="74">
        <v>5.6</v>
      </c>
      <c r="Y666" s="36"/>
      <c r="Z666" s="8" t="s">
        <v>365</v>
      </c>
      <c r="AA666" s="10">
        <v>99.7</v>
      </c>
      <c r="AB666" s="10">
        <v>98</v>
      </c>
      <c r="AC666" s="10">
        <v>100</v>
      </c>
      <c r="AD666" s="10">
        <v>100</v>
      </c>
      <c r="AE666" s="10">
        <v>0.7</v>
      </c>
      <c r="AF666" s="74">
        <v>16.7</v>
      </c>
      <c r="AI666" s="27"/>
      <c r="AJ666" s="36"/>
      <c r="AK666" s="8" t="s">
        <v>390</v>
      </c>
      <c r="AL666" s="10">
        <v>99.7</v>
      </c>
      <c r="AM666" s="10">
        <v>98</v>
      </c>
      <c r="AN666" s="10">
        <v>100</v>
      </c>
      <c r="AO666" s="10">
        <v>100</v>
      </c>
      <c r="AP666" s="10">
        <v>0</v>
      </c>
      <c r="AQ666" s="74">
        <v>0</v>
      </c>
      <c r="AR666" s="15"/>
      <c r="AS666" s="15"/>
      <c r="AT666" s="1"/>
      <c r="AU666" s="152" t="s">
        <v>706</v>
      </c>
      <c r="AV666" s="152" t="s">
        <v>718</v>
      </c>
      <c r="AW666" s="152"/>
      <c r="AX666" s="152"/>
      <c r="AY666" s="152"/>
      <c r="AZ666" s="152"/>
      <c r="BA666" s="153"/>
      <c r="BB666" s="105">
        <v>7.9</v>
      </c>
      <c r="BC666" s="13"/>
      <c r="BD666" s="37"/>
      <c r="BE666" s="43"/>
      <c r="BG666" s="43"/>
      <c r="BI666" s="152" t="s">
        <v>706</v>
      </c>
      <c r="BJ666" s="152" t="s">
        <v>718</v>
      </c>
      <c r="BK666" s="152"/>
      <c r="BL666" s="152"/>
      <c r="BM666" s="152"/>
      <c r="BN666" s="152"/>
      <c r="BO666" s="153"/>
      <c r="BP666" s="105">
        <v>8.9</v>
      </c>
      <c r="BQ666" s="13"/>
      <c r="BR666" s="37"/>
      <c r="BS666" s="43"/>
      <c r="BU666" s="43"/>
      <c r="BW666" s="152" t="s">
        <v>706</v>
      </c>
      <c r="BX666" s="152" t="s">
        <v>718</v>
      </c>
      <c r="BY666" s="152"/>
      <c r="BZ666" s="152"/>
      <c r="CA666" s="152"/>
      <c r="CB666" s="152"/>
      <c r="CC666" s="153"/>
      <c r="CD666" s="105">
        <v>10.9</v>
      </c>
      <c r="CG666" s="43"/>
      <c r="CI666" s="79"/>
      <c r="CK666" s="152" t="s">
        <v>706</v>
      </c>
      <c r="CL666" s="152" t="s">
        <v>718</v>
      </c>
      <c r="CM666" s="152"/>
      <c r="CN666" s="152"/>
      <c r="CO666" s="152"/>
      <c r="CP666" s="152"/>
      <c r="CQ666" s="153"/>
      <c r="CR666" s="105">
        <v>4.5</v>
      </c>
      <c r="CU666" s="43"/>
      <c r="CW666" s="15"/>
      <c r="CX666" s="15"/>
      <c r="DA666" s="1"/>
    </row>
    <row r="667" spans="3:102" s="11" customFormat="1" ht="12.75">
      <c r="C667" s="16"/>
      <c r="D667" s="8" t="s">
        <v>475</v>
      </c>
      <c r="E667" s="10">
        <v>99.3</v>
      </c>
      <c r="F667" s="10">
        <v>100</v>
      </c>
      <c r="G667" s="10">
        <v>100</v>
      </c>
      <c r="H667" s="10">
        <v>100</v>
      </c>
      <c r="I667" s="10">
        <v>0</v>
      </c>
      <c r="J667" s="74">
        <v>16.7</v>
      </c>
      <c r="N667" s="36"/>
      <c r="O667" s="8" t="s">
        <v>495</v>
      </c>
      <c r="P667" s="10">
        <v>99.7</v>
      </c>
      <c r="Q667" s="10">
        <v>100</v>
      </c>
      <c r="R667" s="10">
        <v>100</v>
      </c>
      <c r="S667" s="10">
        <v>100</v>
      </c>
      <c r="T667" s="10">
        <v>0</v>
      </c>
      <c r="U667" s="74">
        <v>0</v>
      </c>
      <c r="Y667" s="36"/>
      <c r="Z667" s="8" t="s">
        <v>538</v>
      </c>
      <c r="AA667" s="10">
        <v>99.7</v>
      </c>
      <c r="AB667" s="10">
        <v>100</v>
      </c>
      <c r="AC667" s="10">
        <v>100</v>
      </c>
      <c r="AD667" s="10">
        <v>100</v>
      </c>
      <c r="AE667" s="10">
        <v>0</v>
      </c>
      <c r="AF667" s="74">
        <v>0</v>
      </c>
      <c r="AI667" s="27"/>
      <c r="AJ667" s="36"/>
      <c r="AK667" s="8" t="s">
        <v>370</v>
      </c>
      <c r="AL667" s="10">
        <v>99.7</v>
      </c>
      <c r="AM667" s="10">
        <v>100</v>
      </c>
      <c r="AN667" s="10">
        <v>100</v>
      </c>
      <c r="AO667" s="10">
        <v>100</v>
      </c>
      <c r="AP667" s="10">
        <v>0</v>
      </c>
      <c r="AQ667" s="74">
        <v>0</v>
      </c>
      <c r="AR667" s="15"/>
      <c r="AS667" s="15"/>
      <c r="AT667" s="1"/>
      <c r="AU667" s="152"/>
      <c r="AV667" s="152" t="s">
        <v>719</v>
      </c>
      <c r="AW667" s="152"/>
      <c r="AX667" s="152"/>
      <c r="AY667" s="152"/>
      <c r="AZ667" s="152"/>
      <c r="BA667" s="153"/>
      <c r="BB667" s="105">
        <v>1.85</v>
      </c>
      <c r="BC667" s="13"/>
      <c r="BD667" s="37"/>
      <c r="BE667" s="43"/>
      <c r="BG667" s="43"/>
      <c r="BI667" s="152"/>
      <c r="BJ667" s="152" t="s">
        <v>719</v>
      </c>
      <c r="BK667" s="152"/>
      <c r="BL667" s="152"/>
      <c r="BM667" s="152"/>
      <c r="BN667" s="152"/>
      <c r="BO667" s="153"/>
      <c r="BP667" s="105">
        <v>2.09</v>
      </c>
      <c r="BQ667" s="13"/>
      <c r="BR667" s="37"/>
      <c r="BS667" s="43"/>
      <c r="BU667" s="43"/>
      <c r="BW667" s="152"/>
      <c r="BX667" s="152" t="s">
        <v>719</v>
      </c>
      <c r="BY667" s="152"/>
      <c r="BZ667" s="152"/>
      <c r="CA667" s="152"/>
      <c r="CB667" s="152"/>
      <c r="CC667" s="153"/>
      <c r="CD667" s="105">
        <v>2.57</v>
      </c>
      <c r="CG667" s="43"/>
      <c r="CI667" s="103"/>
      <c r="CK667" s="152"/>
      <c r="CL667" s="152" t="s">
        <v>719</v>
      </c>
      <c r="CM667" s="152"/>
      <c r="CN667" s="152"/>
      <c r="CO667" s="152"/>
      <c r="CP667" s="152"/>
      <c r="CQ667" s="153"/>
      <c r="CR667" s="105">
        <v>1.07</v>
      </c>
      <c r="CU667" s="43"/>
      <c r="CW667" s="15"/>
      <c r="CX667" s="15"/>
    </row>
    <row r="668" spans="3:102" s="11" customFormat="1" ht="12.75">
      <c r="C668" s="16"/>
      <c r="D668" s="8" t="s">
        <v>515</v>
      </c>
      <c r="E668" s="10">
        <v>99.7</v>
      </c>
      <c r="F668" s="10">
        <v>100</v>
      </c>
      <c r="G668" s="10">
        <v>100</v>
      </c>
      <c r="H668" s="10">
        <v>100</v>
      </c>
      <c r="I668" s="10">
        <v>0</v>
      </c>
      <c r="J668" s="74">
        <v>0</v>
      </c>
      <c r="N668" s="36"/>
      <c r="O668" s="8" t="s">
        <v>510</v>
      </c>
      <c r="P668" s="10">
        <v>99.3</v>
      </c>
      <c r="Q668" s="10">
        <v>100</v>
      </c>
      <c r="R668" s="10">
        <v>100</v>
      </c>
      <c r="S668" s="10">
        <v>100</v>
      </c>
      <c r="T668" s="10">
        <v>0</v>
      </c>
      <c r="U668" s="74">
        <v>5.6</v>
      </c>
      <c r="Y668" s="36"/>
      <c r="Z668" s="8" t="s">
        <v>520</v>
      </c>
      <c r="AA668" s="10">
        <v>99</v>
      </c>
      <c r="AB668" s="10">
        <v>98</v>
      </c>
      <c r="AC668" s="10">
        <v>100</v>
      </c>
      <c r="AD668" s="10">
        <v>100</v>
      </c>
      <c r="AE668" s="10">
        <v>0.3</v>
      </c>
      <c r="AF668" s="74">
        <v>5.6</v>
      </c>
      <c r="AI668" s="27"/>
      <c r="AJ668" s="36"/>
      <c r="AK668" s="8" t="s">
        <v>366</v>
      </c>
      <c r="AL668" s="10">
        <v>99.7</v>
      </c>
      <c r="AM668" s="10">
        <v>100</v>
      </c>
      <c r="AN668" s="10">
        <v>100</v>
      </c>
      <c r="AO668" s="10">
        <v>100</v>
      </c>
      <c r="AP668" s="10">
        <v>0</v>
      </c>
      <c r="AQ668" s="74">
        <v>0</v>
      </c>
      <c r="AR668" s="15"/>
      <c r="AS668" s="15"/>
      <c r="AT668" s="1"/>
      <c r="AU668" s="152"/>
      <c r="AV668" s="152" t="s">
        <v>720</v>
      </c>
      <c r="AW668" s="152"/>
      <c r="AX668" s="152"/>
      <c r="AY668" s="152"/>
      <c r="AZ668" s="152"/>
      <c r="BA668" s="153"/>
      <c r="BB668" s="105">
        <v>15.3</v>
      </c>
      <c r="BC668" s="13"/>
      <c r="BD668" s="37"/>
      <c r="BE668" s="43"/>
      <c r="BG668" s="43"/>
      <c r="BI668" s="152"/>
      <c r="BJ668" s="152" t="s">
        <v>720</v>
      </c>
      <c r="BK668" s="152"/>
      <c r="BL668" s="152"/>
      <c r="BM668" s="152"/>
      <c r="BN668" s="152"/>
      <c r="BO668" s="153"/>
      <c r="BP668" s="105">
        <v>10</v>
      </c>
      <c r="BQ668" s="13"/>
      <c r="BR668" s="37"/>
      <c r="BS668" s="43"/>
      <c r="BU668" s="43"/>
      <c r="BW668" s="152"/>
      <c r="BX668" s="152" t="s">
        <v>720</v>
      </c>
      <c r="BY668" s="152"/>
      <c r="BZ668" s="152"/>
      <c r="CA668" s="152"/>
      <c r="CB668" s="152"/>
      <c r="CC668" s="153"/>
      <c r="CD668" s="105">
        <v>14.2</v>
      </c>
      <c r="CG668" s="43"/>
      <c r="CI668" s="107"/>
      <c r="CK668" s="152"/>
      <c r="CL668" s="152" t="s">
        <v>720</v>
      </c>
      <c r="CM668" s="152"/>
      <c r="CN668" s="152"/>
      <c r="CO668" s="152"/>
      <c r="CP668" s="152"/>
      <c r="CQ668" s="153"/>
      <c r="CR668" s="105">
        <v>4.3</v>
      </c>
      <c r="CU668" s="43"/>
      <c r="CW668" s="15"/>
      <c r="CX668" s="15"/>
    </row>
    <row r="669" spans="3:102" s="11" customFormat="1" ht="12.75">
      <c r="C669" s="16"/>
      <c r="D669" s="8" t="s">
        <v>585</v>
      </c>
      <c r="E669" s="10">
        <v>99.7</v>
      </c>
      <c r="F669" s="10">
        <v>100</v>
      </c>
      <c r="G669" s="10">
        <v>100</v>
      </c>
      <c r="H669" s="10">
        <v>100</v>
      </c>
      <c r="I669" s="10">
        <v>0</v>
      </c>
      <c r="J669" s="74">
        <v>11.1</v>
      </c>
      <c r="N669" s="36"/>
      <c r="O669" s="8" t="s">
        <v>498</v>
      </c>
      <c r="P669" s="10">
        <v>99.7</v>
      </c>
      <c r="Q669" s="10">
        <v>98</v>
      </c>
      <c r="R669" s="10">
        <v>100</v>
      </c>
      <c r="S669" s="10">
        <v>100</v>
      </c>
      <c r="T669" s="10">
        <v>0</v>
      </c>
      <c r="U669" s="74">
        <v>11.1</v>
      </c>
      <c r="Y669" s="36"/>
      <c r="Z669" s="8" t="s">
        <v>529</v>
      </c>
      <c r="AA669" s="10">
        <v>99.3</v>
      </c>
      <c r="AB669" s="10">
        <v>98</v>
      </c>
      <c r="AC669" s="10">
        <v>100</v>
      </c>
      <c r="AD669" s="10">
        <v>100</v>
      </c>
      <c r="AE669" s="10">
        <v>0</v>
      </c>
      <c r="AF669" s="74">
        <v>27.8</v>
      </c>
      <c r="AI669" s="27"/>
      <c r="AJ669" s="36"/>
      <c r="AK669" s="13"/>
      <c r="AL669" s="37"/>
      <c r="AM669" s="37"/>
      <c r="AN669" s="37"/>
      <c r="AO669" s="37"/>
      <c r="AP669" s="37"/>
      <c r="AQ669" s="49"/>
      <c r="AR669" s="15"/>
      <c r="AS669" s="15"/>
      <c r="AT669" s="1"/>
      <c r="AU669" s="152"/>
      <c r="AV669" s="152" t="s">
        <v>721</v>
      </c>
      <c r="AW669" s="152"/>
      <c r="AX669" s="152"/>
      <c r="AY669" s="152"/>
      <c r="AZ669" s="152"/>
      <c r="BA669" s="153"/>
      <c r="BB669" s="105">
        <v>2.55</v>
      </c>
      <c r="BC669" s="13"/>
      <c r="BD669" s="37"/>
      <c r="BE669" s="43"/>
      <c r="BG669" s="43"/>
      <c r="BI669" s="152"/>
      <c r="BJ669" s="152" t="s">
        <v>721</v>
      </c>
      <c r="BK669" s="152"/>
      <c r="BL669" s="152"/>
      <c r="BM669" s="152"/>
      <c r="BN669" s="152"/>
      <c r="BO669" s="153"/>
      <c r="BP669" s="105">
        <v>1.82</v>
      </c>
      <c r="BQ669" s="13"/>
      <c r="BR669" s="37"/>
      <c r="BS669" s="43"/>
      <c r="BU669" s="43"/>
      <c r="BW669" s="152"/>
      <c r="BX669" s="152" t="s">
        <v>721</v>
      </c>
      <c r="BY669" s="152"/>
      <c r="BZ669" s="152"/>
      <c r="CA669" s="152"/>
      <c r="CB669" s="152"/>
      <c r="CC669" s="153"/>
      <c r="CD669" s="105">
        <v>2.51</v>
      </c>
      <c r="CG669" s="43"/>
      <c r="CI669" s="107"/>
      <c r="CK669" s="152"/>
      <c r="CL669" s="152" t="s">
        <v>721</v>
      </c>
      <c r="CM669" s="152"/>
      <c r="CN669" s="152"/>
      <c r="CO669" s="152"/>
      <c r="CP669" s="152"/>
      <c r="CQ669" s="153"/>
      <c r="CR669" s="105">
        <v>0.88</v>
      </c>
      <c r="CU669" s="43"/>
      <c r="CW669" s="15"/>
      <c r="CX669" s="15"/>
    </row>
    <row r="670" spans="3:102" s="11" customFormat="1" ht="12.75">
      <c r="C670" s="16"/>
      <c r="D670" s="8" t="s">
        <v>479</v>
      </c>
      <c r="E670" s="10">
        <v>99.7</v>
      </c>
      <c r="F670" s="10">
        <v>98</v>
      </c>
      <c r="G670" s="10">
        <v>100</v>
      </c>
      <c r="H670" s="10">
        <v>100</v>
      </c>
      <c r="I670" s="10">
        <v>0</v>
      </c>
      <c r="J670" s="74">
        <v>0</v>
      </c>
      <c r="N670" s="36"/>
      <c r="O670" s="8" t="s">
        <v>525</v>
      </c>
      <c r="P670" s="10">
        <v>99.7</v>
      </c>
      <c r="Q670" s="10">
        <v>100</v>
      </c>
      <c r="R670" s="10">
        <v>100</v>
      </c>
      <c r="S670" s="10">
        <v>100</v>
      </c>
      <c r="T670" s="10">
        <v>0</v>
      </c>
      <c r="U670" s="74">
        <v>0</v>
      </c>
      <c r="Y670" s="36"/>
      <c r="Z670" s="8" t="s">
        <v>544</v>
      </c>
      <c r="AA670" s="10">
        <v>99</v>
      </c>
      <c r="AB670" s="10">
        <v>100</v>
      </c>
      <c r="AC670" s="10">
        <v>100</v>
      </c>
      <c r="AD670" s="10">
        <v>100</v>
      </c>
      <c r="AE670" s="10">
        <v>0</v>
      </c>
      <c r="AF670" s="74">
        <v>22.2</v>
      </c>
      <c r="AI670" s="27"/>
      <c r="AJ670" s="36"/>
      <c r="AK670" s="13"/>
      <c r="AL670" s="37"/>
      <c r="AM670" s="37"/>
      <c r="AN670" s="37"/>
      <c r="AO670" s="37"/>
      <c r="AP670" s="37"/>
      <c r="AQ670" s="49"/>
      <c r="AR670" s="15"/>
      <c r="AS670" s="15"/>
      <c r="AT670" s="1"/>
      <c r="AU670" s="152" t="s">
        <v>722</v>
      </c>
      <c r="AV670" s="152" t="s">
        <v>718</v>
      </c>
      <c r="AW670" s="152"/>
      <c r="AX670" s="152"/>
      <c r="AY670" s="152"/>
      <c r="AZ670" s="152"/>
      <c r="BA670" s="153"/>
      <c r="BB670" s="105">
        <v>7.7</v>
      </c>
      <c r="BC670" s="13"/>
      <c r="BD670" s="37"/>
      <c r="BE670" s="43"/>
      <c r="BG670" s="43"/>
      <c r="BI670" s="152" t="s">
        <v>722</v>
      </c>
      <c r="BJ670" s="152" t="s">
        <v>718</v>
      </c>
      <c r="BK670" s="152"/>
      <c r="BL670" s="152"/>
      <c r="BM670" s="152"/>
      <c r="BN670" s="152"/>
      <c r="BO670" s="153"/>
      <c r="BP670" s="105">
        <v>7</v>
      </c>
      <c r="BQ670" s="13"/>
      <c r="BR670" s="37"/>
      <c r="BS670" s="43"/>
      <c r="BU670" s="43"/>
      <c r="BW670" s="152" t="s">
        <v>722</v>
      </c>
      <c r="BX670" s="152" t="s">
        <v>718</v>
      </c>
      <c r="BY670" s="152"/>
      <c r="BZ670" s="152"/>
      <c r="CA670" s="152"/>
      <c r="CB670" s="152"/>
      <c r="CC670" s="153"/>
      <c r="CD670" s="105">
        <v>6.8</v>
      </c>
      <c r="CG670" s="43"/>
      <c r="CI670" s="107"/>
      <c r="CK670" s="152" t="s">
        <v>722</v>
      </c>
      <c r="CL670" s="152" t="s">
        <v>718</v>
      </c>
      <c r="CM670" s="152"/>
      <c r="CN670" s="152"/>
      <c r="CO670" s="152"/>
      <c r="CP670" s="152"/>
      <c r="CQ670" s="153"/>
      <c r="CR670" s="105">
        <v>2.4</v>
      </c>
      <c r="CU670" s="43"/>
      <c r="CW670" s="15"/>
      <c r="CX670" s="15"/>
    </row>
    <row r="671" spans="3:102" s="11" customFormat="1" ht="12.75">
      <c r="C671" s="16"/>
      <c r="D671" s="8" t="s">
        <v>509</v>
      </c>
      <c r="E671" s="10">
        <v>99.7</v>
      </c>
      <c r="F671" s="10">
        <v>100</v>
      </c>
      <c r="G671" s="10">
        <v>100</v>
      </c>
      <c r="H671" s="10">
        <v>100</v>
      </c>
      <c r="I671" s="10">
        <v>0</v>
      </c>
      <c r="J671" s="74">
        <v>5.6</v>
      </c>
      <c r="N671" s="36"/>
      <c r="O671" s="8" t="s">
        <v>507</v>
      </c>
      <c r="P671" s="10">
        <v>99.3</v>
      </c>
      <c r="Q671" s="10">
        <v>100</v>
      </c>
      <c r="R671" s="10">
        <v>100</v>
      </c>
      <c r="S671" s="10">
        <v>100</v>
      </c>
      <c r="T671" s="10">
        <v>0</v>
      </c>
      <c r="U671" s="74">
        <v>50</v>
      </c>
      <c r="Y671" s="36"/>
      <c r="Z671" s="8" t="s">
        <v>550</v>
      </c>
      <c r="AA671" s="10">
        <v>98.4</v>
      </c>
      <c r="AB671" s="10">
        <v>100</v>
      </c>
      <c r="AC671" s="10">
        <v>100</v>
      </c>
      <c r="AD671" s="10">
        <v>100</v>
      </c>
      <c r="AE671" s="10">
        <v>0.7</v>
      </c>
      <c r="AF671" s="74">
        <v>5.6</v>
      </c>
      <c r="AI671" s="27"/>
      <c r="AJ671" s="36"/>
      <c r="AK671" s="13"/>
      <c r="AL671" s="37"/>
      <c r="AM671" s="37"/>
      <c r="AN671" s="37"/>
      <c r="AO671" s="37"/>
      <c r="AP671" s="37"/>
      <c r="AQ671" s="49"/>
      <c r="AR671" s="15"/>
      <c r="AS671" s="15"/>
      <c r="AT671" s="1"/>
      <c r="AU671" s="152"/>
      <c r="AV671" s="152" t="s">
        <v>719</v>
      </c>
      <c r="AW671" s="152"/>
      <c r="AX671" s="152"/>
      <c r="AY671" s="152"/>
      <c r="AZ671" s="152"/>
      <c r="BA671" s="153"/>
      <c r="BB671" s="105">
        <v>1.81</v>
      </c>
      <c r="BC671" s="13"/>
      <c r="BD671" s="37"/>
      <c r="BE671" s="43"/>
      <c r="BG671" s="43"/>
      <c r="BI671" s="152"/>
      <c r="BJ671" s="152" t="s">
        <v>719</v>
      </c>
      <c r="BK671" s="152"/>
      <c r="BL671" s="152"/>
      <c r="BM671" s="152"/>
      <c r="BN671" s="152"/>
      <c r="BO671" s="153"/>
      <c r="BP671" s="105">
        <v>1.64</v>
      </c>
      <c r="BQ671" s="13"/>
      <c r="BR671" s="37"/>
      <c r="BS671" s="43"/>
      <c r="BU671" s="43"/>
      <c r="BW671" s="152"/>
      <c r="BX671" s="152" t="s">
        <v>719</v>
      </c>
      <c r="BY671" s="152"/>
      <c r="BZ671" s="152"/>
      <c r="CA671" s="152"/>
      <c r="CB671" s="152"/>
      <c r="CC671" s="153"/>
      <c r="CD671" s="105">
        <v>1.61</v>
      </c>
      <c r="CG671" s="43"/>
      <c r="CI671" s="107"/>
      <c r="CK671" s="152"/>
      <c r="CL671" s="152" t="s">
        <v>719</v>
      </c>
      <c r="CM671" s="152"/>
      <c r="CN671" s="152"/>
      <c r="CO671" s="152"/>
      <c r="CP671" s="152"/>
      <c r="CQ671" s="153"/>
      <c r="CR671" s="105">
        <v>0.58</v>
      </c>
      <c r="CU671" s="43"/>
      <c r="CW671" s="15"/>
      <c r="CX671" s="15"/>
    </row>
    <row r="672" spans="3:102" s="11" customFormat="1" ht="12.75">
      <c r="C672" s="16"/>
      <c r="D672" s="8" t="s">
        <v>521</v>
      </c>
      <c r="E672" s="10">
        <v>99.7</v>
      </c>
      <c r="F672" s="10">
        <v>100</v>
      </c>
      <c r="G672" s="10">
        <v>100</v>
      </c>
      <c r="H672" s="10">
        <v>100</v>
      </c>
      <c r="I672" s="10">
        <v>0</v>
      </c>
      <c r="J672" s="74">
        <v>0</v>
      </c>
      <c r="N672" s="36"/>
      <c r="O672" s="8" t="s">
        <v>555</v>
      </c>
      <c r="P672" s="10">
        <v>99.3</v>
      </c>
      <c r="Q672" s="10">
        <v>100</v>
      </c>
      <c r="R672" s="10">
        <v>100</v>
      </c>
      <c r="S672" s="10">
        <v>100</v>
      </c>
      <c r="T672" s="10">
        <v>0</v>
      </c>
      <c r="U672" s="74">
        <v>0</v>
      </c>
      <c r="Y672" s="36"/>
      <c r="Z672" s="8" t="s">
        <v>511</v>
      </c>
      <c r="AA672" s="10">
        <v>99.7</v>
      </c>
      <c r="AB672" s="10">
        <v>100</v>
      </c>
      <c r="AC672" s="10">
        <v>100</v>
      </c>
      <c r="AD672" s="10">
        <v>100</v>
      </c>
      <c r="AE672" s="10">
        <v>0</v>
      </c>
      <c r="AF672" s="74">
        <v>5.6</v>
      </c>
      <c r="AI672" s="27"/>
      <c r="AJ672" s="27"/>
      <c r="AK672" s="27"/>
      <c r="AL672" s="71"/>
      <c r="AM672" s="71"/>
      <c r="AN672" s="71"/>
      <c r="AO672" s="71"/>
      <c r="AP672" s="71"/>
      <c r="AQ672" s="71"/>
      <c r="AR672" s="15"/>
      <c r="AS672" s="15"/>
      <c r="AT672" s="1"/>
      <c r="AU672" s="152"/>
      <c r="AV672" s="152" t="s">
        <v>720</v>
      </c>
      <c r="AW672" s="152"/>
      <c r="AX672" s="152"/>
      <c r="AY672" s="152"/>
      <c r="AZ672" s="152"/>
      <c r="BA672" s="153"/>
      <c r="BB672" s="105">
        <v>12.9</v>
      </c>
      <c r="BC672" s="13"/>
      <c r="BD672" s="37"/>
      <c r="BE672" s="43"/>
      <c r="BG672" s="43"/>
      <c r="BI672" s="152"/>
      <c r="BJ672" s="152" t="s">
        <v>720</v>
      </c>
      <c r="BK672" s="152"/>
      <c r="BL672" s="152"/>
      <c r="BM672" s="152"/>
      <c r="BN672" s="152"/>
      <c r="BO672" s="153"/>
      <c r="BP672" s="105">
        <v>9.9</v>
      </c>
      <c r="BQ672" s="13"/>
      <c r="BR672" s="37"/>
      <c r="BS672" s="43"/>
      <c r="BU672" s="43"/>
      <c r="BW672" s="152"/>
      <c r="BX672" s="152" t="s">
        <v>720</v>
      </c>
      <c r="BY672" s="152"/>
      <c r="BZ672" s="152"/>
      <c r="CA672" s="152"/>
      <c r="CB672" s="152"/>
      <c r="CC672" s="153"/>
      <c r="CD672" s="105">
        <v>10.8</v>
      </c>
      <c r="CG672" s="43"/>
      <c r="CI672" s="107"/>
      <c r="CK672" s="152"/>
      <c r="CL672" s="152" t="s">
        <v>720</v>
      </c>
      <c r="CM672" s="152"/>
      <c r="CN672" s="152"/>
      <c r="CO672" s="152"/>
      <c r="CP672" s="152"/>
      <c r="CQ672" s="153"/>
      <c r="CR672" s="105">
        <v>49.1</v>
      </c>
      <c r="CU672" s="43"/>
      <c r="CW672" s="15"/>
      <c r="CX672" s="15"/>
    </row>
    <row r="673" spans="3:102" s="11" customFormat="1" ht="12.75">
      <c r="C673" s="16"/>
      <c r="D673" s="8" t="s">
        <v>311</v>
      </c>
      <c r="E673" s="10">
        <v>97</v>
      </c>
      <c r="F673" s="10">
        <v>100</v>
      </c>
      <c r="G673" s="10">
        <v>100</v>
      </c>
      <c r="H673" s="10">
        <v>94.4</v>
      </c>
      <c r="I673" s="10">
        <v>0</v>
      </c>
      <c r="J673" s="74">
        <v>17.6</v>
      </c>
      <c r="N673" s="36"/>
      <c r="O673" s="8" t="s">
        <v>537</v>
      </c>
      <c r="P673" s="10">
        <v>99.7</v>
      </c>
      <c r="Q673" s="10">
        <v>98</v>
      </c>
      <c r="R673" s="10">
        <v>100</v>
      </c>
      <c r="S673" s="10">
        <v>100</v>
      </c>
      <c r="T673" s="10">
        <v>0</v>
      </c>
      <c r="U673" s="74">
        <v>11.1</v>
      </c>
      <c r="Y673" s="36"/>
      <c r="Z673" s="8" t="s">
        <v>556</v>
      </c>
      <c r="AA673" s="10">
        <v>99.7</v>
      </c>
      <c r="AB673" s="10">
        <v>100</v>
      </c>
      <c r="AC673" s="10">
        <v>100</v>
      </c>
      <c r="AD673" s="10">
        <v>100</v>
      </c>
      <c r="AE673" s="10">
        <v>0</v>
      </c>
      <c r="AF673" s="74">
        <v>0</v>
      </c>
      <c r="AI673" s="27"/>
      <c r="AJ673" s="27"/>
      <c r="AK673" s="27"/>
      <c r="AL673" s="71"/>
      <c r="AM673" s="71"/>
      <c r="AN673" s="71"/>
      <c r="AO673" s="71"/>
      <c r="AP673" s="71"/>
      <c r="AQ673" s="71"/>
      <c r="AR673" s="15"/>
      <c r="AS673" s="15"/>
      <c r="AT673" s="1"/>
      <c r="AU673" s="152"/>
      <c r="AV673" s="152" t="s">
        <v>721</v>
      </c>
      <c r="AW673" s="152"/>
      <c r="AX673" s="152"/>
      <c r="AY673" s="152"/>
      <c r="AZ673" s="152"/>
      <c r="BA673" s="153"/>
      <c r="BB673" s="105">
        <v>1.52</v>
      </c>
      <c r="BC673" s="13"/>
      <c r="BD673" s="37"/>
      <c r="BE673" s="43"/>
      <c r="BG673" s="43"/>
      <c r="BI673" s="152"/>
      <c r="BJ673" s="152" t="s">
        <v>721</v>
      </c>
      <c r="BK673" s="152"/>
      <c r="BL673" s="152"/>
      <c r="BM673" s="152"/>
      <c r="BN673" s="152"/>
      <c r="BO673" s="153"/>
      <c r="BP673" s="105">
        <v>1.36</v>
      </c>
      <c r="BQ673" s="13"/>
      <c r="BR673" s="37"/>
      <c r="BS673" s="43"/>
      <c r="BU673" s="43"/>
      <c r="BW673" s="152"/>
      <c r="BX673" s="152" t="s">
        <v>721</v>
      </c>
      <c r="BY673" s="152"/>
      <c r="BZ673" s="152"/>
      <c r="CA673" s="152"/>
      <c r="CB673" s="152"/>
      <c r="CC673" s="153"/>
      <c r="CD673" s="105">
        <v>1.31</v>
      </c>
      <c r="CG673" s="43"/>
      <c r="CI673" s="107"/>
      <c r="CK673" s="152"/>
      <c r="CL673" s="152" t="s">
        <v>721</v>
      </c>
      <c r="CM673" s="152"/>
      <c r="CN673" s="152"/>
      <c r="CO673" s="152"/>
      <c r="CP673" s="152"/>
      <c r="CQ673" s="153"/>
      <c r="CR673" s="105">
        <v>7.16</v>
      </c>
      <c r="CU673" s="43"/>
      <c r="CW673" s="15"/>
      <c r="CX673" s="15"/>
    </row>
    <row r="674" spans="3:102" s="11" customFormat="1" ht="12.75">
      <c r="C674" s="16"/>
      <c r="D674" s="8" t="s">
        <v>512</v>
      </c>
      <c r="E674" s="10">
        <v>96.4</v>
      </c>
      <c r="F674" s="10">
        <v>98</v>
      </c>
      <c r="G674" s="10">
        <v>100</v>
      </c>
      <c r="H674" s="10">
        <v>88.9</v>
      </c>
      <c r="I674" s="10">
        <v>0</v>
      </c>
      <c r="J674" s="74">
        <v>6.2</v>
      </c>
      <c r="N674" s="36"/>
      <c r="O674" s="8" t="s">
        <v>549</v>
      </c>
      <c r="P674" s="10">
        <v>99.7</v>
      </c>
      <c r="Q674" s="10">
        <v>100</v>
      </c>
      <c r="R674" s="10">
        <v>100</v>
      </c>
      <c r="S674" s="10">
        <v>100</v>
      </c>
      <c r="T674" s="10">
        <v>0</v>
      </c>
      <c r="U674" s="74">
        <v>11.1</v>
      </c>
      <c r="Y674" s="36"/>
      <c r="Z674" s="8" t="s">
        <v>473</v>
      </c>
      <c r="AA674" s="10">
        <v>99.3</v>
      </c>
      <c r="AB674" s="10">
        <v>100</v>
      </c>
      <c r="AC674" s="10">
        <v>100</v>
      </c>
      <c r="AD674" s="10">
        <v>100</v>
      </c>
      <c r="AE674" s="10">
        <v>0</v>
      </c>
      <c r="AF674" s="74">
        <v>0</v>
      </c>
      <c r="AI674" s="27"/>
      <c r="AL674" s="15"/>
      <c r="AM674" s="15"/>
      <c r="AN674" s="15"/>
      <c r="AO674" s="15"/>
      <c r="AP674" s="15"/>
      <c r="AQ674" s="38"/>
      <c r="AR674" s="15"/>
      <c r="AS674" s="15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50"/>
      <c r="BF674" s="1"/>
      <c r="BG674" s="39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50"/>
      <c r="BT674" s="1"/>
      <c r="BU674" s="39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50"/>
      <c r="CH674" s="1"/>
      <c r="CI674" s="107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50"/>
      <c r="CV674" s="1"/>
      <c r="CW674" s="15"/>
      <c r="CX674" s="15"/>
    </row>
    <row r="675" spans="3:104" s="11" customFormat="1" ht="12.75">
      <c r="C675" s="16"/>
      <c r="D675" s="8" t="s">
        <v>524</v>
      </c>
      <c r="E675" s="10">
        <v>99.7</v>
      </c>
      <c r="F675" s="10">
        <v>100</v>
      </c>
      <c r="G675" s="10">
        <v>100</v>
      </c>
      <c r="H675" s="10">
        <v>100</v>
      </c>
      <c r="I675" s="10">
        <v>0</v>
      </c>
      <c r="J675" s="74">
        <v>22.2</v>
      </c>
      <c r="N675" s="36"/>
      <c r="O675" s="8" t="s">
        <v>501</v>
      </c>
      <c r="P675" s="10">
        <v>99.3</v>
      </c>
      <c r="Q675" s="10">
        <v>100</v>
      </c>
      <c r="R675" s="10">
        <v>100</v>
      </c>
      <c r="S675" s="10">
        <v>100</v>
      </c>
      <c r="T675" s="10">
        <v>0.3</v>
      </c>
      <c r="U675" s="74">
        <v>11.1</v>
      </c>
      <c r="Y675" s="36"/>
      <c r="Z675" s="8" t="s">
        <v>517</v>
      </c>
      <c r="AA675" s="10">
        <v>99</v>
      </c>
      <c r="AB675" s="10">
        <v>100</v>
      </c>
      <c r="AC675" s="10">
        <v>100</v>
      </c>
      <c r="AD675" s="10">
        <v>100</v>
      </c>
      <c r="AE675" s="10">
        <v>0</v>
      </c>
      <c r="AF675" s="74">
        <v>11.1</v>
      </c>
      <c r="AI675" s="27"/>
      <c r="AL675" s="15"/>
      <c r="AM675" s="15"/>
      <c r="AN675" s="15"/>
      <c r="AO675" s="15"/>
      <c r="AP675" s="15"/>
      <c r="AQ675" s="38"/>
      <c r="AR675" s="15"/>
      <c r="AS675" s="15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50"/>
      <c r="BF675" s="1"/>
      <c r="BG675" s="39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50"/>
      <c r="BT675" s="1"/>
      <c r="BU675" s="39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50"/>
      <c r="CH675" s="1"/>
      <c r="CI675" s="107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50"/>
      <c r="CV675" s="1"/>
      <c r="CW675" s="2"/>
      <c r="CX675" s="15"/>
      <c r="CY675" s="1"/>
      <c r="CZ675" s="1"/>
    </row>
    <row r="676" spans="3:104" s="11" customFormat="1" ht="12.75">
      <c r="C676" s="16"/>
      <c r="D676" s="8" t="s">
        <v>554</v>
      </c>
      <c r="E676" s="10">
        <v>99.7</v>
      </c>
      <c r="F676" s="10">
        <v>98</v>
      </c>
      <c r="G676" s="10">
        <v>100</v>
      </c>
      <c r="H676" s="10">
        <v>100</v>
      </c>
      <c r="I676" s="10">
        <v>0.7</v>
      </c>
      <c r="J676" s="74">
        <v>0</v>
      </c>
      <c r="N676" s="36"/>
      <c r="O676" s="8" t="s">
        <v>546</v>
      </c>
      <c r="P676" s="10">
        <v>99.7</v>
      </c>
      <c r="Q676" s="10">
        <v>100</v>
      </c>
      <c r="R676" s="10">
        <v>100</v>
      </c>
      <c r="S676" s="10">
        <v>100</v>
      </c>
      <c r="T676" s="10">
        <v>0</v>
      </c>
      <c r="U676" s="74">
        <v>5.6</v>
      </c>
      <c r="Y676" s="36"/>
      <c r="Z676" s="8" t="s">
        <v>535</v>
      </c>
      <c r="AA676" s="10">
        <v>99.3</v>
      </c>
      <c r="AB676" s="10">
        <v>100</v>
      </c>
      <c r="AC676" s="10">
        <v>100</v>
      </c>
      <c r="AD676" s="10">
        <v>100</v>
      </c>
      <c r="AE676" s="10">
        <v>0.7</v>
      </c>
      <c r="AF676" s="74">
        <v>0</v>
      </c>
      <c r="AI676" s="27"/>
      <c r="AL676" s="15"/>
      <c r="AM676" s="15"/>
      <c r="AN676" s="15"/>
      <c r="AO676" s="15"/>
      <c r="AP676" s="15"/>
      <c r="AQ676" s="38"/>
      <c r="AR676" s="15"/>
      <c r="AS676" s="15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50"/>
      <c r="BF676" s="1"/>
      <c r="BG676" s="39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50"/>
      <c r="BT676" s="1"/>
      <c r="BU676" s="39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50"/>
      <c r="CH676" s="1"/>
      <c r="CI676" s="107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50"/>
      <c r="CV676" s="1"/>
      <c r="CW676" s="2"/>
      <c r="CX676" s="15"/>
      <c r="CY676" s="1"/>
      <c r="CZ676" s="1"/>
    </row>
    <row r="677" spans="3:104" s="11" customFormat="1" ht="12.75">
      <c r="C677" s="16"/>
      <c r="D677" s="8" t="s">
        <v>518</v>
      </c>
      <c r="E677" s="10">
        <v>99.7</v>
      </c>
      <c r="F677" s="10">
        <v>95.9</v>
      </c>
      <c r="G677" s="10">
        <v>100</v>
      </c>
      <c r="H677" s="10">
        <v>100</v>
      </c>
      <c r="I677" s="10">
        <v>0</v>
      </c>
      <c r="J677" s="74">
        <v>5.6</v>
      </c>
      <c r="N677" s="36"/>
      <c r="O677" s="8" t="s">
        <v>504</v>
      </c>
      <c r="P677" s="10">
        <v>99.7</v>
      </c>
      <c r="Q677" s="10">
        <v>100</v>
      </c>
      <c r="R677" s="10">
        <v>100</v>
      </c>
      <c r="S677" s="10">
        <v>100</v>
      </c>
      <c r="T677" s="10">
        <v>1.3</v>
      </c>
      <c r="U677" s="74">
        <v>16.7</v>
      </c>
      <c r="Y677" s="36"/>
      <c r="Z677" s="8" t="s">
        <v>373</v>
      </c>
      <c r="AA677" s="10">
        <v>99.7</v>
      </c>
      <c r="AB677" s="10">
        <v>100</v>
      </c>
      <c r="AC677" s="10">
        <v>100</v>
      </c>
      <c r="AD677" s="10">
        <v>100</v>
      </c>
      <c r="AE677" s="10">
        <v>0</v>
      </c>
      <c r="AF677" s="74">
        <v>5.6</v>
      </c>
      <c r="AI677" s="27"/>
      <c r="AL677" s="15"/>
      <c r="AM677" s="15"/>
      <c r="AN677" s="15"/>
      <c r="AO677" s="15"/>
      <c r="AP677" s="15"/>
      <c r="AQ677" s="38"/>
      <c r="AR677" s="15"/>
      <c r="AS677" s="15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50"/>
      <c r="BF677" s="1"/>
      <c r="BG677" s="39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50"/>
      <c r="BT677" s="1"/>
      <c r="BU677" s="39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50"/>
      <c r="CH677" s="1"/>
      <c r="CI677" s="107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50"/>
      <c r="CV677" s="1"/>
      <c r="CW677" s="2"/>
      <c r="CX677" s="15"/>
      <c r="CY677" s="1"/>
      <c r="CZ677" s="1"/>
    </row>
    <row r="678" spans="3:104" s="11" customFormat="1" ht="12.75">
      <c r="C678" s="16"/>
      <c r="D678" s="8" t="s">
        <v>545</v>
      </c>
      <c r="E678" s="10">
        <v>99.7</v>
      </c>
      <c r="F678" s="10">
        <v>100</v>
      </c>
      <c r="G678" s="10">
        <v>100</v>
      </c>
      <c r="H678" s="10">
        <v>100</v>
      </c>
      <c r="I678" s="10">
        <v>0.3</v>
      </c>
      <c r="J678" s="74">
        <v>11.1</v>
      </c>
      <c r="N678" s="36"/>
      <c r="O678" s="8" t="s">
        <v>320</v>
      </c>
      <c r="P678" s="10">
        <v>99.7</v>
      </c>
      <c r="Q678" s="10">
        <v>98</v>
      </c>
      <c r="R678" s="10">
        <v>100</v>
      </c>
      <c r="S678" s="10">
        <v>100</v>
      </c>
      <c r="T678" s="10">
        <v>0</v>
      </c>
      <c r="U678" s="74">
        <v>5.6</v>
      </c>
      <c r="Y678" s="36"/>
      <c r="Z678" s="8" t="s">
        <v>559</v>
      </c>
      <c r="AA678" s="10">
        <v>99.7</v>
      </c>
      <c r="AB678" s="10">
        <v>100</v>
      </c>
      <c r="AC678" s="10">
        <v>100</v>
      </c>
      <c r="AD678" s="10">
        <v>100</v>
      </c>
      <c r="AE678" s="10">
        <v>0.3</v>
      </c>
      <c r="AF678" s="74">
        <v>5.6</v>
      </c>
      <c r="AI678" s="27"/>
      <c r="AL678" s="15"/>
      <c r="AM678" s="15"/>
      <c r="AN678" s="15"/>
      <c r="AO678" s="15"/>
      <c r="AP678" s="15"/>
      <c r="AQ678" s="38"/>
      <c r="AR678" s="15"/>
      <c r="AS678" s="15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50"/>
      <c r="BF678" s="1"/>
      <c r="BG678" s="39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50"/>
      <c r="BT678" s="1"/>
      <c r="BU678" s="39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50"/>
      <c r="CH678" s="1"/>
      <c r="CI678" s="107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50"/>
      <c r="CV678" s="1"/>
      <c r="CW678" s="2"/>
      <c r="CX678" s="15"/>
      <c r="CY678" s="1"/>
      <c r="CZ678" s="1"/>
    </row>
    <row r="679" spans="3:104" s="11" customFormat="1" ht="12.75">
      <c r="C679" s="16"/>
      <c r="D679" s="8" t="s">
        <v>483</v>
      </c>
      <c r="E679" s="10">
        <v>99.7</v>
      </c>
      <c r="F679" s="10">
        <v>98</v>
      </c>
      <c r="G679" s="10">
        <v>100</v>
      </c>
      <c r="H679" s="10">
        <v>100</v>
      </c>
      <c r="I679" s="10">
        <v>0</v>
      </c>
      <c r="J679" s="74">
        <v>66.7</v>
      </c>
      <c r="N679" s="36"/>
      <c r="O679" s="8" t="s">
        <v>561</v>
      </c>
      <c r="P679" s="10">
        <v>99.7</v>
      </c>
      <c r="Q679" s="10">
        <v>100</v>
      </c>
      <c r="R679" s="10">
        <v>100</v>
      </c>
      <c r="S679" s="10">
        <v>100</v>
      </c>
      <c r="T679" s="10">
        <v>0.3</v>
      </c>
      <c r="U679" s="74">
        <v>5.6</v>
      </c>
      <c r="Y679" s="36"/>
      <c r="Z679" s="8" t="s">
        <v>523</v>
      </c>
      <c r="AA679" s="10">
        <v>99.3</v>
      </c>
      <c r="AB679" s="10">
        <v>100</v>
      </c>
      <c r="AC679" s="10">
        <v>100</v>
      </c>
      <c r="AD679" s="10">
        <v>100</v>
      </c>
      <c r="AE679" s="10">
        <v>0</v>
      </c>
      <c r="AF679" s="74">
        <v>5.6</v>
      </c>
      <c r="AI679" s="27"/>
      <c r="AL679" s="15"/>
      <c r="AM679" s="15"/>
      <c r="AN679" s="15"/>
      <c r="AO679" s="15"/>
      <c r="AP679" s="15"/>
      <c r="AQ679" s="38"/>
      <c r="AR679" s="15"/>
      <c r="AS679" s="15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50"/>
      <c r="BF679" s="1"/>
      <c r="BG679" s="39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50"/>
      <c r="BT679" s="1"/>
      <c r="BU679" s="39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50"/>
      <c r="CH679" s="1"/>
      <c r="CI679" s="107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50"/>
      <c r="CV679" s="1"/>
      <c r="CW679" s="2"/>
      <c r="CX679" s="15"/>
      <c r="CY679" s="1"/>
      <c r="CZ679" s="1"/>
    </row>
    <row r="680" spans="3:104" s="11" customFormat="1" ht="12.75">
      <c r="C680" s="16"/>
      <c r="D680" s="8" t="s">
        <v>506</v>
      </c>
      <c r="E680" s="10">
        <v>99.7</v>
      </c>
      <c r="F680" s="10">
        <v>98</v>
      </c>
      <c r="G680" s="10">
        <v>100</v>
      </c>
      <c r="H680" s="10">
        <v>100</v>
      </c>
      <c r="I680" s="10">
        <v>0</v>
      </c>
      <c r="J680" s="74">
        <v>5.6</v>
      </c>
      <c r="N680" s="36"/>
      <c r="O680" s="8" t="s">
        <v>528</v>
      </c>
      <c r="P680" s="10">
        <v>99.7</v>
      </c>
      <c r="Q680" s="10">
        <v>100</v>
      </c>
      <c r="R680" s="10">
        <v>100</v>
      </c>
      <c r="S680" s="10">
        <v>100</v>
      </c>
      <c r="T680" s="10">
        <v>0</v>
      </c>
      <c r="U680" s="74">
        <v>0</v>
      </c>
      <c r="Y680" s="36"/>
      <c r="Z680" s="8" t="s">
        <v>541</v>
      </c>
      <c r="AA680" s="10">
        <v>99.3</v>
      </c>
      <c r="AB680" s="10">
        <v>100</v>
      </c>
      <c r="AC680" s="10">
        <v>100</v>
      </c>
      <c r="AD680" s="10">
        <v>100</v>
      </c>
      <c r="AE680" s="10">
        <v>0.7</v>
      </c>
      <c r="AF680" s="74">
        <v>5.6</v>
      </c>
      <c r="AI680" s="27"/>
      <c r="AL680" s="15"/>
      <c r="AM680" s="15"/>
      <c r="AN680" s="15"/>
      <c r="AO680" s="15"/>
      <c r="AP680" s="15"/>
      <c r="AQ680" s="38"/>
      <c r="AR680" s="15"/>
      <c r="AS680" s="15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50"/>
      <c r="BF680" s="1"/>
      <c r="BG680" s="39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50"/>
      <c r="BT680" s="1"/>
      <c r="BU680" s="39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50"/>
      <c r="CH680" s="1"/>
      <c r="CI680" s="107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50"/>
      <c r="CV680" s="1"/>
      <c r="CW680" s="2"/>
      <c r="CX680" s="15"/>
      <c r="CY680" s="1"/>
      <c r="CZ680" s="1"/>
    </row>
    <row r="681" spans="3:104" s="11" customFormat="1" ht="12.75">
      <c r="C681" s="16"/>
      <c r="D681" s="8" t="s">
        <v>530</v>
      </c>
      <c r="E681" s="10">
        <v>99.7</v>
      </c>
      <c r="F681" s="10">
        <v>100</v>
      </c>
      <c r="G681" s="10">
        <v>100</v>
      </c>
      <c r="H681" s="10">
        <v>100</v>
      </c>
      <c r="I681" s="10">
        <v>0</v>
      </c>
      <c r="J681" s="74">
        <v>22.2</v>
      </c>
      <c r="N681" s="36"/>
      <c r="O681" s="27"/>
      <c r="P681" s="46"/>
      <c r="Q681" s="46"/>
      <c r="R681" s="46"/>
      <c r="S681" s="46"/>
      <c r="T681" s="46"/>
      <c r="U681" s="46"/>
      <c r="Y681" s="36"/>
      <c r="Z681" s="8" t="s">
        <v>477</v>
      </c>
      <c r="AA681" s="10">
        <v>99</v>
      </c>
      <c r="AB681" s="10">
        <v>100</v>
      </c>
      <c r="AC681" s="10">
        <v>100</v>
      </c>
      <c r="AD681" s="10">
        <v>100</v>
      </c>
      <c r="AE681" s="10">
        <v>0</v>
      </c>
      <c r="AF681" s="74">
        <v>0</v>
      </c>
      <c r="AI681" s="27"/>
      <c r="AL681" s="15"/>
      <c r="AM681" s="15"/>
      <c r="AN681" s="15"/>
      <c r="AO681" s="15"/>
      <c r="AP681" s="15"/>
      <c r="AQ681" s="38"/>
      <c r="AR681" s="15"/>
      <c r="AS681" s="15"/>
      <c r="AT681" s="1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07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2"/>
      <c r="CX681" s="15"/>
      <c r="CY681" s="1"/>
      <c r="CZ681" s="1"/>
    </row>
    <row r="682" spans="3:104" s="11" customFormat="1" ht="12.75">
      <c r="C682" s="16"/>
      <c r="D682" s="8" t="s">
        <v>533</v>
      </c>
      <c r="E682" s="10">
        <v>99.7</v>
      </c>
      <c r="F682" s="10">
        <v>100</v>
      </c>
      <c r="G682" s="10">
        <v>100</v>
      </c>
      <c r="H682" s="10">
        <v>100</v>
      </c>
      <c r="I682" s="10">
        <v>0</v>
      </c>
      <c r="J682" s="74">
        <v>0</v>
      </c>
      <c r="N682" s="36"/>
      <c r="O682" s="27"/>
      <c r="P682" s="46"/>
      <c r="Q682" s="46"/>
      <c r="R682" s="46"/>
      <c r="S682" s="46"/>
      <c r="T682" s="46"/>
      <c r="U682" s="46"/>
      <c r="Y682" s="36"/>
      <c r="Z682" s="8" t="s">
        <v>481</v>
      </c>
      <c r="AA682" s="10">
        <v>99.3</v>
      </c>
      <c r="AB682" s="10">
        <v>100</v>
      </c>
      <c r="AC682" s="10">
        <v>100</v>
      </c>
      <c r="AD682" s="10">
        <v>100</v>
      </c>
      <c r="AE682" s="10">
        <v>0</v>
      </c>
      <c r="AF682" s="74">
        <v>0</v>
      </c>
      <c r="AI682" s="27"/>
      <c r="AL682" s="15"/>
      <c r="AM682" s="15"/>
      <c r="AN682" s="15"/>
      <c r="AO682" s="15"/>
      <c r="AP682" s="15"/>
      <c r="AQ682" s="38"/>
      <c r="AR682" s="15"/>
      <c r="AS682" s="15"/>
      <c r="AT682" s="1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07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2"/>
      <c r="CX682" s="15"/>
      <c r="CY682" s="1"/>
      <c r="CZ682" s="1"/>
    </row>
    <row r="683" spans="3:104" s="11" customFormat="1" ht="12.75">
      <c r="C683" s="16"/>
      <c r="D683" s="8" t="s">
        <v>539</v>
      </c>
      <c r="E683" s="10">
        <v>99.3</v>
      </c>
      <c r="F683" s="10">
        <v>100</v>
      </c>
      <c r="G683" s="10">
        <v>100</v>
      </c>
      <c r="H683" s="10">
        <v>100</v>
      </c>
      <c r="I683" s="10">
        <v>0</v>
      </c>
      <c r="J683" s="74">
        <v>44.4</v>
      </c>
      <c r="N683" s="36"/>
      <c r="O683" s="27"/>
      <c r="P683" s="46"/>
      <c r="Q683" s="46"/>
      <c r="R683" s="46"/>
      <c r="S683" s="46"/>
      <c r="T683" s="46"/>
      <c r="U683" s="46"/>
      <c r="Y683" s="36"/>
      <c r="Z683" s="8" t="s">
        <v>485</v>
      </c>
      <c r="AA683" s="10">
        <v>99.7</v>
      </c>
      <c r="AB683" s="10">
        <v>98</v>
      </c>
      <c r="AC683" s="10">
        <v>100</v>
      </c>
      <c r="AD683" s="10">
        <v>100</v>
      </c>
      <c r="AE683" s="10">
        <v>0</v>
      </c>
      <c r="AF683" s="74">
        <v>0</v>
      </c>
      <c r="AI683" s="27"/>
      <c r="AL683" s="15"/>
      <c r="AM683" s="15"/>
      <c r="AN683" s="15"/>
      <c r="AO683" s="15"/>
      <c r="AP683" s="15"/>
      <c r="AQ683" s="38"/>
      <c r="AR683" s="15"/>
      <c r="AS683" s="15"/>
      <c r="AT683" s="1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07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2"/>
      <c r="CX683" s="15"/>
      <c r="CY683" s="1"/>
      <c r="CZ683" s="1"/>
    </row>
    <row r="684" spans="3:104" s="11" customFormat="1" ht="12.75">
      <c r="C684" s="16"/>
      <c r="D684" s="8" t="s">
        <v>557</v>
      </c>
      <c r="E684" s="10">
        <v>99.3</v>
      </c>
      <c r="F684" s="10">
        <v>98</v>
      </c>
      <c r="G684" s="10">
        <v>100</v>
      </c>
      <c r="H684" s="10">
        <v>100</v>
      </c>
      <c r="I684" s="10">
        <v>0</v>
      </c>
      <c r="J684" s="74">
        <v>5.6</v>
      </c>
      <c r="N684" s="36"/>
      <c r="O684" s="27"/>
      <c r="P684" s="46"/>
      <c r="Q684" s="46"/>
      <c r="R684" s="46"/>
      <c r="S684" s="46"/>
      <c r="T684" s="46"/>
      <c r="U684" s="46"/>
      <c r="Y684" s="36"/>
      <c r="Z684" s="8" t="s">
        <v>508</v>
      </c>
      <c r="AA684" s="10">
        <v>99.7</v>
      </c>
      <c r="AB684" s="10">
        <v>98</v>
      </c>
      <c r="AC684" s="10">
        <v>100</v>
      </c>
      <c r="AD684" s="10">
        <v>100</v>
      </c>
      <c r="AE684" s="10">
        <v>0</v>
      </c>
      <c r="AF684" s="74">
        <v>0</v>
      </c>
      <c r="AI684" s="27"/>
      <c r="AL684" s="15"/>
      <c r="AM684" s="15"/>
      <c r="AN684" s="15"/>
      <c r="AO684" s="15"/>
      <c r="AP684" s="15"/>
      <c r="AQ684" s="38"/>
      <c r="AR684" s="15"/>
      <c r="AS684" s="15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50"/>
      <c r="BF684" s="1"/>
      <c r="BG684" s="39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50"/>
      <c r="BT684" s="1"/>
      <c r="BU684" s="39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50"/>
      <c r="CH684" s="1"/>
      <c r="CI684" s="107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50"/>
      <c r="CV684" s="1"/>
      <c r="CW684" s="2"/>
      <c r="CX684" s="15"/>
      <c r="CY684" s="1"/>
      <c r="CZ684" s="1"/>
    </row>
    <row r="685" spans="3:102" s="11" customFormat="1" ht="12.75">
      <c r="C685" s="16"/>
      <c r="D685" s="8" t="s">
        <v>536</v>
      </c>
      <c r="E685" s="10">
        <v>99.3</v>
      </c>
      <c r="F685" s="10">
        <v>100</v>
      </c>
      <c r="G685" s="10">
        <v>100</v>
      </c>
      <c r="H685" s="10">
        <v>100</v>
      </c>
      <c r="I685" s="10">
        <v>0</v>
      </c>
      <c r="J685" s="74">
        <v>5.6</v>
      </c>
      <c r="N685" s="36"/>
      <c r="O685" s="27"/>
      <c r="P685" s="46"/>
      <c r="Q685" s="46"/>
      <c r="R685" s="46"/>
      <c r="S685" s="46"/>
      <c r="T685" s="46"/>
      <c r="U685" s="46"/>
      <c r="Y685" s="36"/>
      <c r="Z685" s="8" t="s">
        <v>489</v>
      </c>
      <c r="AA685" s="10">
        <v>99.7</v>
      </c>
      <c r="AB685" s="10">
        <v>98</v>
      </c>
      <c r="AC685" s="10">
        <v>100</v>
      </c>
      <c r="AD685" s="10">
        <v>100</v>
      </c>
      <c r="AE685" s="10">
        <v>2</v>
      </c>
      <c r="AF685" s="74">
        <v>5.9</v>
      </c>
      <c r="AI685" s="27"/>
      <c r="AL685" s="15"/>
      <c r="AM685" s="15"/>
      <c r="AN685" s="15"/>
      <c r="AO685" s="15"/>
      <c r="AP685" s="15"/>
      <c r="AQ685" s="38"/>
      <c r="AR685" s="15"/>
      <c r="AS685" s="15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50"/>
      <c r="BF685" s="1"/>
      <c r="BG685" s="39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50"/>
      <c r="BT685" s="1"/>
      <c r="BU685" s="39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50"/>
      <c r="CH685" s="1"/>
      <c r="CI685" s="107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50"/>
      <c r="CV685" s="1"/>
      <c r="CW685" s="15"/>
      <c r="CX685" s="15"/>
    </row>
    <row r="686" spans="3:102" s="11" customFormat="1" ht="12.75">
      <c r="C686" s="16"/>
      <c r="D686" s="8" t="s">
        <v>560</v>
      </c>
      <c r="E686" s="10">
        <v>99.3</v>
      </c>
      <c r="F686" s="10">
        <v>98</v>
      </c>
      <c r="G686" s="10">
        <v>100</v>
      </c>
      <c r="H686" s="10">
        <v>100</v>
      </c>
      <c r="I686" s="10">
        <v>0.7</v>
      </c>
      <c r="J686" s="74">
        <v>0</v>
      </c>
      <c r="N686" s="36"/>
      <c r="O686" s="27"/>
      <c r="P686" s="46"/>
      <c r="Q686" s="46"/>
      <c r="R686" s="46"/>
      <c r="S686" s="46"/>
      <c r="T686" s="46"/>
      <c r="U686" s="46"/>
      <c r="Y686" s="36"/>
      <c r="Z686" s="8" t="s">
        <v>526</v>
      </c>
      <c r="AA686" s="10">
        <v>99.7</v>
      </c>
      <c r="AB686" s="10">
        <v>98</v>
      </c>
      <c r="AC686" s="10">
        <v>100</v>
      </c>
      <c r="AD686" s="10">
        <v>100</v>
      </c>
      <c r="AE686" s="10">
        <v>0</v>
      </c>
      <c r="AF686" s="74">
        <v>11.1</v>
      </c>
      <c r="AI686" s="27"/>
      <c r="AL686" s="15"/>
      <c r="AM686" s="15"/>
      <c r="AN686" s="15"/>
      <c r="AO686" s="15"/>
      <c r="AP686" s="15"/>
      <c r="AQ686" s="38"/>
      <c r="AR686" s="15"/>
      <c r="AS686" s="15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50"/>
      <c r="BF686" s="1"/>
      <c r="BG686" s="39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50"/>
      <c r="BT686" s="1"/>
      <c r="BU686" s="39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50"/>
      <c r="CH686" s="1"/>
      <c r="CI686" s="107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50"/>
      <c r="CV686" s="1"/>
      <c r="CW686" s="15"/>
      <c r="CX686" s="15"/>
    </row>
    <row r="687" spans="3:102" s="11" customFormat="1" ht="12.75">
      <c r="C687" s="16"/>
      <c r="D687" s="8" t="s">
        <v>548</v>
      </c>
      <c r="E687" s="10">
        <v>99.7</v>
      </c>
      <c r="F687" s="10">
        <v>100</v>
      </c>
      <c r="G687" s="10">
        <v>100</v>
      </c>
      <c r="H687" s="10">
        <v>100</v>
      </c>
      <c r="I687" s="10">
        <v>0</v>
      </c>
      <c r="J687" s="74">
        <v>5.6</v>
      </c>
      <c r="N687" s="36"/>
      <c r="O687" s="27"/>
      <c r="P687" s="46"/>
      <c r="Q687" s="46"/>
      <c r="R687" s="46"/>
      <c r="S687" s="46"/>
      <c r="T687" s="46"/>
      <c r="U687" s="46"/>
      <c r="Y687" s="36"/>
      <c r="Z687" s="8" t="s">
        <v>563</v>
      </c>
      <c r="AA687" s="10">
        <v>99.7</v>
      </c>
      <c r="AB687" s="10">
        <v>98</v>
      </c>
      <c r="AC687" s="10">
        <v>100</v>
      </c>
      <c r="AD687" s="10">
        <v>100</v>
      </c>
      <c r="AE687" s="10">
        <v>1</v>
      </c>
      <c r="AF687" s="74">
        <v>0</v>
      </c>
      <c r="AI687" s="27"/>
      <c r="AL687" s="15"/>
      <c r="AM687" s="15"/>
      <c r="AN687" s="15"/>
      <c r="AO687" s="15"/>
      <c r="AP687" s="15"/>
      <c r="AQ687" s="38"/>
      <c r="AR687" s="15"/>
      <c r="AS687" s="15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50"/>
      <c r="BF687" s="1"/>
      <c r="BG687" s="39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50"/>
      <c r="BT687" s="1"/>
      <c r="BU687" s="39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50"/>
      <c r="CH687" s="1"/>
      <c r="CI687" s="107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50"/>
      <c r="CV687" s="1"/>
      <c r="CW687" s="15"/>
      <c r="CX687" s="15"/>
    </row>
    <row r="688" spans="3:102" s="11" customFormat="1" ht="12.75">
      <c r="C688" s="16"/>
      <c r="D688" s="8" t="s">
        <v>487</v>
      </c>
      <c r="E688" s="10">
        <v>99.3</v>
      </c>
      <c r="F688" s="10">
        <v>98</v>
      </c>
      <c r="G688" s="10">
        <v>100</v>
      </c>
      <c r="H688" s="10">
        <v>100</v>
      </c>
      <c r="I688" s="10">
        <v>0.3</v>
      </c>
      <c r="J688" s="74">
        <v>0</v>
      </c>
      <c r="N688" s="36"/>
      <c r="O688" s="27"/>
      <c r="P688" s="46"/>
      <c r="Q688" s="46"/>
      <c r="R688" s="46"/>
      <c r="S688" s="46"/>
      <c r="T688" s="46"/>
      <c r="U688" s="46"/>
      <c r="Y688" s="36"/>
      <c r="Z688" s="8" t="s">
        <v>547</v>
      </c>
      <c r="AA688" s="10">
        <v>95.1</v>
      </c>
      <c r="AB688" s="10">
        <v>98</v>
      </c>
      <c r="AC688" s="10">
        <v>100</v>
      </c>
      <c r="AD688" s="10">
        <v>100</v>
      </c>
      <c r="AE688" s="10">
        <v>1.3</v>
      </c>
      <c r="AF688" s="74">
        <v>81.2</v>
      </c>
      <c r="AI688" s="27"/>
      <c r="AL688" s="15"/>
      <c r="AM688" s="15"/>
      <c r="AN688" s="15"/>
      <c r="AO688" s="15"/>
      <c r="AP688" s="15"/>
      <c r="AQ688" s="38"/>
      <c r="AR688" s="15"/>
      <c r="AS688" s="15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50"/>
      <c r="BF688" s="1"/>
      <c r="BG688" s="39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50"/>
      <c r="BT688" s="1"/>
      <c r="BU688" s="39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50"/>
      <c r="CH688" s="1"/>
      <c r="CI688" s="107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50"/>
      <c r="CV688" s="1"/>
      <c r="CW688" s="15"/>
      <c r="CX688" s="15"/>
    </row>
    <row r="689" spans="3:102" s="11" customFormat="1" ht="12.75">
      <c r="C689" s="16"/>
      <c r="D689" s="8" t="s">
        <v>491</v>
      </c>
      <c r="E689" s="10">
        <v>99</v>
      </c>
      <c r="F689" s="10">
        <v>100</v>
      </c>
      <c r="G689" s="10">
        <v>100</v>
      </c>
      <c r="H689" s="10">
        <v>100</v>
      </c>
      <c r="I689" s="10">
        <v>0.7</v>
      </c>
      <c r="J689" s="74">
        <v>0</v>
      </c>
      <c r="N689" s="36"/>
      <c r="O689" s="27"/>
      <c r="P689" s="46"/>
      <c r="Q689" s="46"/>
      <c r="R689" s="46"/>
      <c r="S689" s="46"/>
      <c r="T689" s="46"/>
      <c r="U689" s="46"/>
      <c r="Y689" s="36"/>
      <c r="Z689" s="8" t="s">
        <v>499</v>
      </c>
      <c r="AA689" s="10">
        <v>99.7</v>
      </c>
      <c r="AB689" s="10">
        <v>100</v>
      </c>
      <c r="AC689" s="10">
        <v>100</v>
      </c>
      <c r="AD689" s="10">
        <v>100</v>
      </c>
      <c r="AE689" s="10">
        <v>0.7</v>
      </c>
      <c r="AF689" s="74">
        <v>35.3</v>
      </c>
      <c r="AI689" s="27"/>
      <c r="AL689" s="15"/>
      <c r="AM689" s="15"/>
      <c r="AN689" s="15"/>
      <c r="AO689" s="15"/>
      <c r="AP689" s="15"/>
      <c r="AQ689" s="38"/>
      <c r="AR689" s="15"/>
      <c r="AS689" s="15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50"/>
      <c r="BF689" s="1"/>
      <c r="BG689" s="39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50"/>
      <c r="BT689" s="1"/>
      <c r="BU689" s="39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50"/>
      <c r="CH689" s="1"/>
      <c r="CI689" s="107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50"/>
      <c r="CV689" s="1"/>
      <c r="CW689" s="15"/>
      <c r="CX689" s="15"/>
    </row>
    <row r="690" spans="3:102" s="11" customFormat="1" ht="12.75">
      <c r="C690" s="16"/>
      <c r="D690" s="8" t="s">
        <v>494</v>
      </c>
      <c r="E690" s="10">
        <v>99.7</v>
      </c>
      <c r="F690" s="10">
        <v>98</v>
      </c>
      <c r="G690" s="10">
        <v>100</v>
      </c>
      <c r="H690" s="10">
        <v>100</v>
      </c>
      <c r="I690" s="10">
        <v>0</v>
      </c>
      <c r="J690" s="74">
        <v>5.6</v>
      </c>
      <c r="N690" s="36"/>
      <c r="O690" s="27"/>
      <c r="P690" s="46"/>
      <c r="Q690" s="46"/>
      <c r="R690" s="46"/>
      <c r="S690" s="46"/>
      <c r="T690" s="46"/>
      <c r="U690" s="46"/>
      <c r="Y690" s="36"/>
      <c r="Z690" s="8" t="s">
        <v>562</v>
      </c>
      <c r="AA690" s="10">
        <v>99.3</v>
      </c>
      <c r="AB690" s="10">
        <v>100</v>
      </c>
      <c r="AC690" s="10">
        <v>100</v>
      </c>
      <c r="AD690" s="10">
        <v>100</v>
      </c>
      <c r="AE690" s="10">
        <v>0</v>
      </c>
      <c r="AF690" s="74">
        <v>5.9</v>
      </c>
      <c r="AI690" s="27"/>
      <c r="AL690" s="15"/>
      <c r="AM690" s="15"/>
      <c r="AN690" s="15"/>
      <c r="AO690" s="15"/>
      <c r="AP690" s="15"/>
      <c r="AQ690" s="38"/>
      <c r="AR690" s="15"/>
      <c r="AS690" s="15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50"/>
      <c r="BF690" s="1"/>
      <c r="BG690" s="39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50"/>
      <c r="BT690" s="1"/>
      <c r="BU690" s="39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50"/>
      <c r="CH690" s="1"/>
      <c r="CI690" s="107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50"/>
      <c r="CV690" s="1"/>
      <c r="CW690" s="15"/>
      <c r="CX690" s="15"/>
    </row>
    <row r="691" spans="3:102" s="11" customFormat="1" ht="12.75">
      <c r="C691" s="16"/>
      <c r="D691" s="8" t="s">
        <v>497</v>
      </c>
      <c r="E691" s="10">
        <v>99.7</v>
      </c>
      <c r="F691" s="10">
        <v>98</v>
      </c>
      <c r="G691" s="10">
        <v>100</v>
      </c>
      <c r="H691" s="10">
        <v>100</v>
      </c>
      <c r="I691" s="10">
        <v>0</v>
      </c>
      <c r="J691" s="74">
        <v>5.6</v>
      </c>
      <c r="N691" s="36"/>
      <c r="O691" s="27"/>
      <c r="P691" s="46"/>
      <c r="Q691" s="46"/>
      <c r="R691" s="46"/>
      <c r="S691" s="46"/>
      <c r="T691" s="46"/>
      <c r="U691" s="46"/>
      <c r="Y691" s="36"/>
      <c r="Z691" s="8" t="s">
        <v>502</v>
      </c>
      <c r="AA691" s="10">
        <v>99.3</v>
      </c>
      <c r="AB691" s="10">
        <v>98</v>
      </c>
      <c r="AC691" s="10">
        <v>100</v>
      </c>
      <c r="AD691" s="10">
        <v>100</v>
      </c>
      <c r="AE691" s="10">
        <v>0.3</v>
      </c>
      <c r="AF691" s="74">
        <v>5.6</v>
      </c>
      <c r="AI691" s="27"/>
      <c r="AL691" s="15"/>
      <c r="AM691" s="15"/>
      <c r="AN691" s="15"/>
      <c r="AO691" s="15"/>
      <c r="AP691" s="15"/>
      <c r="AQ691" s="38"/>
      <c r="AR691" s="15"/>
      <c r="AS691" s="15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50"/>
      <c r="BF691" s="1"/>
      <c r="BG691" s="39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50"/>
      <c r="BT691" s="1"/>
      <c r="BU691" s="39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50"/>
      <c r="CH691" s="1"/>
      <c r="CI691" s="107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50"/>
      <c r="CV691" s="1"/>
      <c r="CW691" s="15"/>
      <c r="CX691" s="15"/>
    </row>
    <row r="692" spans="3:102" s="11" customFormat="1" ht="12.75">
      <c r="C692" s="16"/>
      <c r="D692" s="8" t="s">
        <v>542</v>
      </c>
      <c r="E692" s="10">
        <v>99.7</v>
      </c>
      <c r="F692" s="10">
        <v>100</v>
      </c>
      <c r="G692" s="10">
        <v>100</v>
      </c>
      <c r="H692" s="10">
        <v>100</v>
      </c>
      <c r="I692" s="10">
        <v>0</v>
      </c>
      <c r="J692" s="74">
        <v>11.1</v>
      </c>
      <c r="N692" s="36"/>
      <c r="O692" s="27"/>
      <c r="P692" s="71"/>
      <c r="Q692" s="71"/>
      <c r="R692" s="71"/>
      <c r="S692" s="71"/>
      <c r="T692" s="71"/>
      <c r="U692" s="71"/>
      <c r="Y692" s="36"/>
      <c r="Z692" s="8" t="s">
        <v>505</v>
      </c>
      <c r="AA692" s="10">
        <v>99.7</v>
      </c>
      <c r="AB692" s="10">
        <v>100</v>
      </c>
      <c r="AC692" s="10">
        <v>100</v>
      </c>
      <c r="AD692" s="10">
        <v>100</v>
      </c>
      <c r="AE692" s="10">
        <v>0</v>
      </c>
      <c r="AF692" s="74">
        <v>0</v>
      </c>
      <c r="AI692" s="27"/>
      <c r="AL692" s="15"/>
      <c r="AM692" s="15"/>
      <c r="AN692" s="15"/>
      <c r="AO692" s="15"/>
      <c r="AP692" s="15"/>
      <c r="AQ692" s="38"/>
      <c r="AR692" s="15"/>
      <c r="AS692" s="15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50"/>
      <c r="BF692" s="1"/>
      <c r="BG692" s="39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50"/>
      <c r="BT692" s="1"/>
      <c r="BU692" s="39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50"/>
      <c r="CH692" s="1"/>
      <c r="CI692" s="107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50"/>
      <c r="CV692" s="1"/>
      <c r="CW692" s="15"/>
      <c r="CX692" s="15"/>
    </row>
    <row r="693" spans="3:102" s="11" customFormat="1" ht="12.75">
      <c r="C693" s="16"/>
      <c r="D693" s="8" t="s">
        <v>551</v>
      </c>
      <c r="E693" s="10">
        <v>99.3</v>
      </c>
      <c r="F693" s="10">
        <v>100</v>
      </c>
      <c r="G693" s="10">
        <v>100</v>
      </c>
      <c r="H693" s="10">
        <v>100</v>
      </c>
      <c r="I693" s="10">
        <v>0</v>
      </c>
      <c r="J693" s="74">
        <v>0</v>
      </c>
      <c r="P693" s="15"/>
      <c r="Q693" s="15"/>
      <c r="R693" s="15"/>
      <c r="S693" s="15"/>
      <c r="T693" s="15"/>
      <c r="U693" s="38"/>
      <c r="Y693" s="36"/>
      <c r="Z693" s="8" t="s">
        <v>514</v>
      </c>
      <c r="AA693" s="10">
        <v>99.3</v>
      </c>
      <c r="AB693" s="10">
        <v>100</v>
      </c>
      <c r="AC693" s="10">
        <v>100</v>
      </c>
      <c r="AD693" s="10">
        <v>100</v>
      </c>
      <c r="AE693" s="10">
        <v>0</v>
      </c>
      <c r="AF693" s="74">
        <v>16.7</v>
      </c>
      <c r="AI693" s="27"/>
      <c r="AL693" s="15"/>
      <c r="AM693" s="15"/>
      <c r="AN693" s="15"/>
      <c r="AO693" s="15"/>
      <c r="AP693" s="15"/>
      <c r="AQ693" s="38"/>
      <c r="AR693" s="15"/>
      <c r="AS693" s="15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50"/>
      <c r="BF693" s="1"/>
      <c r="BG693" s="39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50"/>
      <c r="BT693" s="1"/>
      <c r="BU693" s="39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50"/>
      <c r="CH693" s="1"/>
      <c r="CI693" s="107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50"/>
      <c r="CV693" s="1"/>
      <c r="CW693" s="15"/>
      <c r="CX693" s="15"/>
    </row>
    <row r="694" spans="5:102" s="11" customFormat="1" ht="12.75">
      <c r="E694" s="15"/>
      <c r="F694" s="15"/>
      <c r="G694" s="15"/>
      <c r="H694" s="15"/>
      <c r="I694" s="15"/>
      <c r="J694" s="38"/>
      <c r="P694" s="15"/>
      <c r="Q694" s="15"/>
      <c r="R694" s="15"/>
      <c r="S694" s="15"/>
      <c r="T694" s="15"/>
      <c r="U694" s="38"/>
      <c r="AA694" s="15"/>
      <c r="AB694" s="15"/>
      <c r="AC694" s="15"/>
      <c r="AD694" s="15"/>
      <c r="AE694" s="15"/>
      <c r="AF694" s="38"/>
      <c r="AI694" s="27"/>
      <c r="AL694" s="15"/>
      <c r="AM694" s="15"/>
      <c r="AN694" s="15"/>
      <c r="AO694" s="15"/>
      <c r="AP694" s="15"/>
      <c r="AQ694" s="38"/>
      <c r="AR694" s="15"/>
      <c r="AS694" s="15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50"/>
      <c r="BF694" s="1"/>
      <c r="BG694" s="39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50"/>
      <c r="BT694" s="1"/>
      <c r="BU694" s="39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50"/>
      <c r="CH694" s="1"/>
      <c r="CI694" s="107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50"/>
      <c r="CV694" s="1"/>
      <c r="CW694" s="15"/>
      <c r="CX694" s="15"/>
    </row>
    <row r="695" spans="5:102" s="11" customFormat="1" ht="12.75">
      <c r="E695" s="15"/>
      <c r="F695" s="15"/>
      <c r="G695" s="15"/>
      <c r="H695" s="15"/>
      <c r="I695" s="15"/>
      <c r="J695" s="38"/>
      <c r="P695" s="15"/>
      <c r="Q695" s="15"/>
      <c r="R695" s="15"/>
      <c r="S695" s="15"/>
      <c r="T695" s="15"/>
      <c r="U695" s="38"/>
      <c r="AA695" s="15"/>
      <c r="AB695" s="15"/>
      <c r="AC695" s="15"/>
      <c r="AD695" s="15"/>
      <c r="AE695" s="15"/>
      <c r="AF695" s="38"/>
      <c r="AI695" s="27"/>
      <c r="AL695" s="15"/>
      <c r="AM695" s="15"/>
      <c r="AN695" s="15"/>
      <c r="AO695" s="15"/>
      <c r="AP695" s="15"/>
      <c r="AQ695" s="38"/>
      <c r="AR695" s="15"/>
      <c r="AS695" s="15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50"/>
      <c r="BF695" s="1"/>
      <c r="BG695" s="39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50"/>
      <c r="BT695" s="1"/>
      <c r="BU695" s="39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50"/>
      <c r="CH695" s="1"/>
      <c r="CI695" s="107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50"/>
      <c r="CV695" s="1"/>
      <c r="CW695" s="15"/>
      <c r="CX695" s="15"/>
    </row>
    <row r="696" spans="5:102" s="11" customFormat="1" ht="12.75">
      <c r="E696" s="15"/>
      <c r="F696" s="15"/>
      <c r="G696" s="15"/>
      <c r="H696" s="15"/>
      <c r="I696" s="15"/>
      <c r="J696" s="38"/>
      <c r="P696" s="15"/>
      <c r="Q696" s="15"/>
      <c r="R696" s="15"/>
      <c r="S696" s="15"/>
      <c r="T696" s="15"/>
      <c r="U696" s="38"/>
      <c r="AA696" s="15"/>
      <c r="AB696" s="15"/>
      <c r="AC696" s="15"/>
      <c r="AD696" s="15"/>
      <c r="AE696" s="15"/>
      <c r="AF696" s="38"/>
      <c r="AL696" s="15"/>
      <c r="AM696" s="15"/>
      <c r="AN696" s="15"/>
      <c r="AO696" s="15"/>
      <c r="AP696" s="15"/>
      <c r="AQ696" s="38"/>
      <c r="AR696" s="15"/>
      <c r="AS696" s="15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50"/>
      <c r="BF696" s="1"/>
      <c r="BG696" s="39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50"/>
      <c r="BT696" s="1"/>
      <c r="BU696" s="39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50"/>
      <c r="CH696" s="1"/>
      <c r="CI696" s="107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50"/>
      <c r="CV696" s="1"/>
      <c r="CW696" s="15"/>
      <c r="CX696" s="15"/>
    </row>
    <row r="697" spans="5:102" s="11" customFormat="1" ht="12.75">
      <c r="E697" s="15"/>
      <c r="F697" s="15"/>
      <c r="G697" s="15"/>
      <c r="H697" s="15"/>
      <c r="I697" s="15"/>
      <c r="J697" s="38"/>
      <c r="P697" s="15"/>
      <c r="Q697" s="15"/>
      <c r="R697" s="15"/>
      <c r="S697" s="15"/>
      <c r="T697" s="15"/>
      <c r="U697" s="38"/>
      <c r="AA697" s="15"/>
      <c r="AB697" s="15"/>
      <c r="AC697" s="15"/>
      <c r="AD697" s="15"/>
      <c r="AE697" s="15"/>
      <c r="AF697" s="38"/>
      <c r="AL697" s="15"/>
      <c r="AM697" s="15"/>
      <c r="AN697" s="15"/>
      <c r="AO697" s="15"/>
      <c r="AP697" s="15"/>
      <c r="AQ697" s="38"/>
      <c r="AR697" s="15"/>
      <c r="AS697" s="15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50"/>
      <c r="BF697" s="1"/>
      <c r="BG697" s="39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50"/>
      <c r="BT697" s="1"/>
      <c r="BU697" s="39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50"/>
      <c r="CH697" s="1"/>
      <c r="CI697" s="107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50"/>
      <c r="CV697" s="1"/>
      <c r="CW697" s="15"/>
      <c r="CX697" s="15"/>
    </row>
    <row r="698" spans="5:102" s="11" customFormat="1" ht="12.75">
      <c r="E698" s="15"/>
      <c r="F698" s="15"/>
      <c r="G698" s="15"/>
      <c r="H698" s="15"/>
      <c r="I698" s="15"/>
      <c r="J698" s="38"/>
      <c r="P698" s="15"/>
      <c r="Q698" s="15"/>
      <c r="R698" s="15"/>
      <c r="S698" s="15"/>
      <c r="T698" s="15"/>
      <c r="U698" s="38"/>
      <c r="AA698" s="15"/>
      <c r="AB698" s="15"/>
      <c r="AC698" s="15"/>
      <c r="AD698" s="15"/>
      <c r="AE698" s="15"/>
      <c r="AF698" s="38"/>
      <c r="AL698" s="15"/>
      <c r="AM698" s="15"/>
      <c r="AN698" s="15"/>
      <c r="AO698" s="15"/>
      <c r="AP698" s="15"/>
      <c r="AQ698" s="38"/>
      <c r="AR698" s="15"/>
      <c r="AS698" s="15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50"/>
      <c r="BF698" s="1"/>
      <c r="BG698" s="39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50"/>
      <c r="BT698" s="1"/>
      <c r="BU698" s="39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50"/>
      <c r="CH698" s="1"/>
      <c r="CI698" s="107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50"/>
      <c r="CV698" s="1"/>
      <c r="CW698" s="15"/>
      <c r="CX698" s="15"/>
    </row>
    <row r="699" spans="5:102" s="11" customFormat="1" ht="12.75">
      <c r="E699" s="15"/>
      <c r="F699" s="15"/>
      <c r="G699" s="15"/>
      <c r="H699" s="15"/>
      <c r="I699" s="15"/>
      <c r="J699" s="38"/>
      <c r="P699" s="15"/>
      <c r="Q699" s="15"/>
      <c r="R699" s="15"/>
      <c r="S699" s="15"/>
      <c r="T699" s="15"/>
      <c r="U699" s="38"/>
      <c r="AA699" s="15"/>
      <c r="AB699" s="15"/>
      <c r="AC699" s="15"/>
      <c r="AD699" s="15"/>
      <c r="AE699" s="15"/>
      <c r="AF699" s="38"/>
      <c r="AL699" s="15"/>
      <c r="AM699" s="15"/>
      <c r="AN699" s="15"/>
      <c r="AO699" s="15"/>
      <c r="AP699" s="15"/>
      <c r="AQ699" s="38"/>
      <c r="AR699" s="15"/>
      <c r="AS699" s="15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50"/>
      <c r="BF699" s="1"/>
      <c r="BG699" s="39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50"/>
      <c r="BT699" s="1"/>
      <c r="BU699" s="39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50"/>
      <c r="CH699" s="1"/>
      <c r="CI699" s="107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50"/>
      <c r="CV699" s="1"/>
      <c r="CW699" s="15"/>
      <c r="CX699" s="15"/>
    </row>
    <row r="700" spans="5:102" s="11" customFormat="1" ht="12.75">
      <c r="E700" s="15"/>
      <c r="F700" s="15"/>
      <c r="G700" s="15"/>
      <c r="H700" s="15"/>
      <c r="I700" s="15"/>
      <c r="J700" s="38"/>
      <c r="P700" s="15"/>
      <c r="Q700" s="15"/>
      <c r="R700" s="15"/>
      <c r="S700" s="15"/>
      <c r="T700" s="15"/>
      <c r="U700" s="38"/>
      <c r="AA700" s="15"/>
      <c r="AB700" s="15"/>
      <c r="AC700" s="15"/>
      <c r="AD700" s="15"/>
      <c r="AE700" s="15"/>
      <c r="AF700" s="38"/>
      <c r="AL700" s="15"/>
      <c r="AM700" s="15"/>
      <c r="AN700" s="15"/>
      <c r="AO700" s="15"/>
      <c r="AP700" s="15"/>
      <c r="AQ700" s="38"/>
      <c r="AR700" s="15"/>
      <c r="AS700" s="15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50"/>
      <c r="BF700" s="1"/>
      <c r="BG700" s="39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50"/>
      <c r="BT700" s="1"/>
      <c r="BU700" s="39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50"/>
      <c r="CH700" s="1"/>
      <c r="CI700" s="107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50"/>
      <c r="CV700" s="1"/>
      <c r="CW700" s="15"/>
      <c r="CX700" s="15"/>
    </row>
    <row r="701" spans="5:102" s="11" customFormat="1" ht="12.75">
      <c r="E701" s="15"/>
      <c r="F701" s="15"/>
      <c r="G701" s="15"/>
      <c r="H701" s="15"/>
      <c r="I701" s="15"/>
      <c r="J701" s="38"/>
      <c r="P701" s="15"/>
      <c r="Q701" s="15"/>
      <c r="R701" s="15"/>
      <c r="S701" s="15"/>
      <c r="T701" s="15"/>
      <c r="U701" s="38"/>
      <c r="AA701" s="15"/>
      <c r="AB701" s="15"/>
      <c r="AC701" s="15"/>
      <c r="AD701" s="15"/>
      <c r="AE701" s="15"/>
      <c r="AF701" s="38"/>
      <c r="AL701" s="15"/>
      <c r="AM701" s="15"/>
      <c r="AN701" s="15"/>
      <c r="AO701" s="15"/>
      <c r="AP701" s="15"/>
      <c r="AQ701" s="38"/>
      <c r="AR701" s="15"/>
      <c r="AS701" s="15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50"/>
      <c r="BF701" s="1"/>
      <c r="BG701" s="39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50"/>
      <c r="BT701" s="1"/>
      <c r="BU701" s="39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50"/>
      <c r="CH701" s="1"/>
      <c r="CI701" s="107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50"/>
      <c r="CV701" s="1"/>
      <c r="CW701" s="15"/>
      <c r="CX701" s="15"/>
    </row>
    <row r="702" spans="5:102" s="11" customFormat="1" ht="12.75">
      <c r="E702" s="15"/>
      <c r="F702" s="15"/>
      <c r="G702" s="15"/>
      <c r="H702" s="15"/>
      <c r="I702" s="15"/>
      <c r="J702" s="38"/>
      <c r="P702" s="15"/>
      <c r="Q702" s="15"/>
      <c r="R702" s="15"/>
      <c r="S702" s="15"/>
      <c r="T702" s="15"/>
      <c r="U702" s="38"/>
      <c r="AA702" s="15"/>
      <c r="AB702" s="15"/>
      <c r="AC702" s="15"/>
      <c r="AD702" s="15"/>
      <c r="AE702" s="15"/>
      <c r="AF702" s="38"/>
      <c r="AL702" s="15"/>
      <c r="AM702" s="15"/>
      <c r="AN702" s="15"/>
      <c r="AO702" s="15"/>
      <c r="AP702" s="15"/>
      <c r="AQ702" s="38"/>
      <c r="AR702" s="15"/>
      <c r="AS702" s="15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50"/>
      <c r="BF702" s="1"/>
      <c r="BG702" s="39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50"/>
      <c r="BT702" s="1"/>
      <c r="BU702" s="39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50"/>
      <c r="CH702" s="1"/>
      <c r="CI702" s="107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50"/>
      <c r="CV702" s="1"/>
      <c r="CW702" s="15"/>
      <c r="CX702" s="15"/>
    </row>
    <row r="703" spans="5:102" s="11" customFormat="1" ht="12.75">
      <c r="E703" s="15"/>
      <c r="F703" s="15"/>
      <c r="G703" s="15"/>
      <c r="H703" s="15"/>
      <c r="I703" s="15"/>
      <c r="J703" s="38"/>
      <c r="P703" s="15"/>
      <c r="Q703" s="15"/>
      <c r="R703" s="15"/>
      <c r="S703" s="15"/>
      <c r="T703" s="15"/>
      <c r="U703" s="38"/>
      <c r="AA703" s="15"/>
      <c r="AB703" s="15"/>
      <c r="AC703" s="15"/>
      <c r="AD703" s="15"/>
      <c r="AE703" s="15"/>
      <c r="AF703" s="38"/>
      <c r="AL703" s="15"/>
      <c r="AM703" s="15"/>
      <c r="AN703" s="15"/>
      <c r="AO703" s="15"/>
      <c r="AP703" s="15"/>
      <c r="AQ703" s="38"/>
      <c r="AR703" s="15"/>
      <c r="AS703" s="15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50"/>
      <c r="BF703" s="1"/>
      <c r="BG703" s="39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50"/>
      <c r="BT703" s="1"/>
      <c r="BU703" s="39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50"/>
      <c r="CH703" s="1"/>
      <c r="CI703" s="107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50"/>
      <c r="CV703" s="1"/>
      <c r="CW703" s="15"/>
      <c r="CX703" s="15"/>
    </row>
    <row r="704" spans="5:102" s="11" customFormat="1" ht="12.75">
      <c r="E704" s="15"/>
      <c r="F704" s="15"/>
      <c r="G704" s="15"/>
      <c r="H704" s="15"/>
      <c r="I704" s="15"/>
      <c r="J704" s="38"/>
      <c r="P704" s="15"/>
      <c r="Q704" s="15"/>
      <c r="R704" s="15"/>
      <c r="S704" s="15"/>
      <c r="T704" s="15"/>
      <c r="U704" s="38"/>
      <c r="AA704" s="15"/>
      <c r="AB704" s="15"/>
      <c r="AC704" s="15"/>
      <c r="AD704" s="15"/>
      <c r="AE704" s="15"/>
      <c r="AF704" s="38"/>
      <c r="AL704" s="15"/>
      <c r="AM704" s="15"/>
      <c r="AN704" s="15"/>
      <c r="AO704" s="15"/>
      <c r="AP704" s="15"/>
      <c r="AQ704" s="38"/>
      <c r="AR704" s="15"/>
      <c r="AS704" s="15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50"/>
      <c r="BF704" s="1"/>
      <c r="BG704" s="39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50"/>
      <c r="BT704" s="1"/>
      <c r="BU704" s="39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50"/>
      <c r="CH704" s="1"/>
      <c r="CI704" s="107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50"/>
      <c r="CV704" s="1"/>
      <c r="CW704" s="15"/>
      <c r="CX704" s="15"/>
    </row>
    <row r="705" spans="5:102" s="11" customFormat="1" ht="12.75">
      <c r="E705" s="15"/>
      <c r="F705" s="15"/>
      <c r="G705" s="15"/>
      <c r="H705" s="15"/>
      <c r="I705" s="15"/>
      <c r="J705" s="38"/>
      <c r="P705" s="15"/>
      <c r="Q705" s="15"/>
      <c r="R705" s="15"/>
      <c r="S705" s="15"/>
      <c r="T705" s="15"/>
      <c r="U705" s="38"/>
      <c r="AA705" s="15"/>
      <c r="AB705" s="15"/>
      <c r="AC705" s="15"/>
      <c r="AD705" s="15"/>
      <c r="AE705" s="15"/>
      <c r="AF705" s="38"/>
      <c r="AL705" s="15"/>
      <c r="AM705" s="15"/>
      <c r="AN705" s="15"/>
      <c r="AO705" s="15"/>
      <c r="AP705" s="15"/>
      <c r="AQ705" s="38"/>
      <c r="AR705" s="15"/>
      <c r="AS705" s="15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50"/>
      <c r="BF705" s="1"/>
      <c r="BG705" s="39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50"/>
      <c r="BT705" s="1"/>
      <c r="BU705" s="39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50"/>
      <c r="CH705" s="1"/>
      <c r="CI705" s="107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50"/>
      <c r="CV705" s="1"/>
      <c r="CW705" s="15"/>
      <c r="CX705" s="15"/>
    </row>
    <row r="706" spans="1:117" ht="12.75">
      <c r="A706" s="189" t="s">
        <v>694</v>
      </c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8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  <c r="BQ706" s="145"/>
      <c r="BR706" s="145"/>
      <c r="BS706" s="148"/>
      <c r="BT706" s="145"/>
      <c r="BU706" s="145"/>
      <c r="BV706" s="145"/>
      <c r="BW706" s="145"/>
      <c r="BX706" s="145"/>
      <c r="BY706" s="145"/>
      <c r="BZ706" s="145"/>
      <c r="CA706" s="145"/>
      <c r="CB706" s="145"/>
      <c r="CC706" s="145"/>
      <c r="CD706" s="145"/>
      <c r="CE706" s="145"/>
      <c r="CF706" s="145"/>
      <c r="CG706" s="148"/>
      <c r="CH706" s="145"/>
      <c r="CI706" s="149"/>
      <c r="CJ706" s="145"/>
      <c r="CK706" s="145"/>
      <c r="CL706" s="145"/>
      <c r="CM706" s="145"/>
      <c r="CN706" s="145"/>
      <c r="CO706" s="145"/>
      <c r="CP706" s="145"/>
      <c r="CQ706" s="145"/>
      <c r="CR706" s="145"/>
      <c r="CS706" s="145"/>
      <c r="CT706" s="145"/>
      <c r="CU706" s="148"/>
      <c r="CV706" s="145"/>
      <c r="CW706" s="15"/>
      <c r="CX706" s="15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</row>
    <row r="707" spans="1:117" ht="12.75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8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  <c r="BQ707" s="145"/>
      <c r="BR707" s="145"/>
      <c r="BS707" s="148"/>
      <c r="BT707" s="145"/>
      <c r="BU707" s="145"/>
      <c r="BV707" s="145"/>
      <c r="BW707" s="145"/>
      <c r="BX707" s="145"/>
      <c r="BY707" s="145"/>
      <c r="BZ707" s="145"/>
      <c r="CA707" s="145"/>
      <c r="CB707" s="145"/>
      <c r="CC707" s="145"/>
      <c r="CD707" s="145"/>
      <c r="CE707" s="145"/>
      <c r="CF707" s="145"/>
      <c r="CG707" s="148"/>
      <c r="CH707" s="145"/>
      <c r="CI707" s="149"/>
      <c r="CJ707" s="145"/>
      <c r="CK707" s="145"/>
      <c r="CL707" s="145"/>
      <c r="CM707" s="145"/>
      <c r="CN707" s="145"/>
      <c r="CO707" s="145"/>
      <c r="CP707" s="145"/>
      <c r="CQ707" s="145"/>
      <c r="CR707" s="145"/>
      <c r="CS707" s="145"/>
      <c r="CT707" s="145"/>
      <c r="CU707" s="148"/>
      <c r="CV707" s="145"/>
      <c r="CW707" s="15"/>
      <c r="CX707" s="15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</row>
    <row r="708" spans="1:117" ht="9.75" customHeight="1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8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  <c r="BQ708" s="145"/>
      <c r="BR708" s="145"/>
      <c r="BS708" s="148"/>
      <c r="BT708" s="145"/>
      <c r="BU708" s="145"/>
      <c r="BV708" s="145"/>
      <c r="BW708" s="145"/>
      <c r="BX708" s="145"/>
      <c r="BY708" s="145"/>
      <c r="BZ708" s="145"/>
      <c r="CA708" s="145"/>
      <c r="CB708" s="145"/>
      <c r="CC708" s="145"/>
      <c r="CD708" s="145"/>
      <c r="CE708" s="145"/>
      <c r="CF708" s="145"/>
      <c r="CG708" s="148"/>
      <c r="CH708" s="145"/>
      <c r="CI708" s="149"/>
      <c r="CJ708" s="145"/>
      <c r="CK708" s="145"/>
      <c r="CL708" s="145"/>
      <c r="CM708" s="145"/>
      <c r="CN708" s="145"/>
      <c r="CO708" s="145"/>
      <c r="CP708" s="145"/>
      <c r="CQ708" s="145"/>
      <c r="CR708" s="145"/>
      <c r="CS708" s="145"/>
      <c r="CT708" s="145"/>
      <c r="CU708" s="148"/>
      <c r="CV708" s="145"/>
      <c r="CW708" s="15"/>
      <c r="CX708" s="15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</row>
    <row r="709" spans="5:117" s="11" customFormat="1" ht="12.75">
      <c r="E709" s="15"/>
      <c r="F709" s="15"/>
      <c r="G709" s="15"/>
      <c r="H709" s="15"/>
      <c r="I709" s="15"/>
      <c r="J709" s="38"/>
      <c r="P709" s="15"/>
      <c r="Q709" s="15"/>
      <c r="R709" s="15"/>
      <c r="S709" s="15"/>
      <c r="T709" s="15"/>
      <c r="U709" s="38"/>
      <c r="AA709" s="15"/>
      <c r="AB709" s="15"/>
      <c r="AC709" s="15"/>
      <c r="AD709" s="15"/>
      <c r="AE709" s="15"/>
      <c r="AF709" s="38"/>
      <c r="AL709" s="15"/>
      <c r="AM709" s="15"/>
      <c r="AN709" s="15"/>
      <c r="AO709" s="15"/>
      <c r="AP709" s="15"/>
      <c r="AQ709" s="38"/>
      <c r="AR709" s="15"/>
      <c r="AS709" s="15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50"/>
      <c r="BF709" s="1"/>
      <c r="BG709" s="39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50"/>
      <c r="BT709" s="1"/>
      <c r="BU709" s="39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50"/>
      <c r="CH709" s="1"/>
      <c r="CI709" s="107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50"/>
      <c r="CV709" s="1"/>
      <c r="CW709" s="15"/>
      <c r="CX709" s="15"/>
      <c r="DL709" s="1"/>
      <c r="DM709" s="1"/>
    </row>
    <row r="710" spans="5:117" s="11" customFormat="1" ht="12.75">
      <c r="E710" s="15"/>
      <c r="F710" s="15"/>
      <c r="G710" s="15"/>
      <c r="H710" s="15"/>
      <c r="I710" s="15"/>
      <c r="J710" s="38"/>
      <c r="P710" s="15"/>
      <c r="Q710" s="15"/>
      <c r="R710" s="15"/>
      <c r="S710" s="15"/>
      <c r="T710" s="15"/>
      <c r="U710" s="38"/>
      <c r="AA710" s="15"/>
      <c r="AB710" s="15"/>
      <c r="AC710" s="15"/>
      <c r="AD710" s="15"/>
      <c r="AE710" s="15"/>
      <c r="AF710" s="38"/>
      <c r="AL710" s="15"/>
      <c r="AM710" s="15"/>
      <c r="AN710" s="15"/>
      <c r="AO710" s="15"/>
      <c r="AP710" s="15"/>
      <c r="AQ710" s="38"/>
      <c r="AR710" s="15"/>
      <c r="AS710" s="15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50"/>
      <c r="BF710" s="1"/>
      <c r="BG710" s="39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50"/>
      <c r="BT710" s="1"/>
      <c r="BU710" s="39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50"/>
      <c r="CH710" s="1"/>
      <c r="CI710" s="107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50"/>
      <c r="CV710" s="1"/>
      <c r="CW710" s="15"/>
      <c r="CX710" s="15"/>
      <c r="DL710" s="1"/>
      <c r="DM710" s="1"/>
    </row>
    <row r="711" spans="5:117" s="11" customFormat="1" ht="12.75">
      <c r="E711" s="15"/>
      <c r="F711" s="15"/>
      <c r="G711" s="15"/>
      <c r="H711" s="15"/>
      <c r="I711" s="15"/>
      <c r="J711" s="38"/>
      <c r="P711" s="15"/>
      <c r="Q711" s="15"/>
      <c r="R711" s="15"/>
      <c r="S711" s="15"/>
      <c r="T711" s="15"/>
      <c r="U711" s="38"/>
      <c r="AA711" s="15"/>
      <c r="AB711" s="15"/>
      <c r="AC711" s="15"/>
      <c r="AD711" s="15"/>
      <c r="AE711" s="15"/>
      <c r="AF711" s="38"/>
      <c r="AL711" s="15"/>
      <c r="AM711" s="15"/>
      <c r="AN711" s="15"/>
      <c r="AO711" s="15"/>
      <c r="AP711" s="15"/>
      <c r="AQ711" s="38"/>
      <c r="AR711" s="15"/>
      <c r="AS711" s="15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50"/>
      <c r="BF711" s="1"/>
      <c r="BG711" s="39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50"/>
      <c r="BT711" s="1"/>
      <c r="BU711" s="39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50"/>
      <c r="CH711" s="1"/>
      <c r="CI711" s="107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50"/>
      <c r="CV711" s="1"/>
      <c r="CW711" s="15"/>
      <c r="CX711" s="15"/>
      <c r="DL711" s="1"/>
      <c r="DM711" s="1"/>
    </row>
    <row r="712" spans="5:102" s="11" customFormat="1" ht="12.75">
      <c r="E712" s="15"/>
      <c r="F712" s="15"/>
      <c r="G712" s="15"/>
      <c r="H712" s="15"/>
      <c r="I712" s="15"/>
      <c r="J712" s="38"/>
      <c r="P712" s="15"/>
      <c r="Q712" s="15"/>
      <c r="R712" s="15"/>
      <c r="S712" s="15"/>
      <c r="T712" s="15"/>
      <c r="U712" s="38"/>
      <c r="V712" s="38"/>
      <c r="W712" s="38"/>
      <c r="AC712" s="15"/>
      <c r="AD712" s="15"/>
      <c r="AE712" s="15"/>
      <c r="AF712" s="15"/>
      <c r="AG712" s="15"/>
      <c r="AH712" s="38"/>
      <c r="AN712" s="15"/>
      <c r="AO712" s="15"/>
      <c r="AP712" s="15"/>
      <c r="AQ712" s="15"/>
      <c r="AR712" s="15"/>
      <c r="AS712" s="38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50"/>
      <c r="BF712" s="1"/>
      <c r="BG712" s="39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50"/>
      <c r="BT712" s="1"/>
      <c r="BU712" s="39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50"/>
      <c r="CH712" s="1"/>
      <c r="CI712" s="107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50"/>
      <c r="CV712" s="1"/>
      <c r="CW712" s="15"/>
      <c r="CX712" s="15"/>
    </row>
    <row r="713" spans="4:117" ht="15.75">
      <c r="D713" s="151" t="s">
        <v>0</v>
      </c>
      <c r="E713" s="151"/>
      <c r="F713" s="151"/>
      <c r="G713" s="151"/>
      <c r="H713" s="151"/>
      <c r="I713" s="151"/>
      <c r="J713" s="151"/>
      <c r="K713" s="3"/>
      <c r="L713" s="3"/>
      <c r="M713" s="3"/>
      <c r="O713" s="151" t="s">
        <v>1</v>
      </c>
      <c r="P713" s="151"/>
      <c r="Q713" s="151"/>
      <c r="R713" s="151"/>
      <c r="S713" s="151"/>
      <c r="T713" s="151"/>
      <c r="U713" s="151"/>
      <c r="V713" s="81"/>
      <c r="W713" s="81"/>
      <c r="X713" s="3"/>
      <c r="Y713" s="3"/>
      <c r="Z713" s="151" t="s">
        <v>2</v>
      </c>
      <c r="AA713" s="151"/>
      <c r="AB713" s="151"/>
      <c r="AC713" s="151"/>
      <c r="AD713" s="151"/>
      <c r="AE713" s="151"/>
      <c r="AF713" s="151"/>
      <c r="AG713" s="81"/>
      <c r="AH713" s="81"/>
      <c r="AK713" s="151" t="s">
        <v>3</v>
      </c>
      <c r="AL713" s="151"/>
      <c r="AM713" s="151"/>
      <c r="AN713" s="151"/>
      <c r="AO713" s="151"/>
      <c r="AP713" s="151"/>
      <c r="AQ713" s="151"/>
      <c r="AR713" s="1"/>
      <c r="AT713" s="11"/>
      <c r="AU713" s="151" t="s">
        <v>728</v>
      </c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"/>
      <c r="BI713" s="151" t="s">
        <v>729</v>
      </c>
      <c r="BJ713" s="151"/>
      <c r="BK713" s="151"/>
      <c r="BL713" s="151"/>
      <c r="BM713" s="151"/>
      <c r="BN713" s="151"/>
      <c r="BO713" s="151"/>
      <c r="BP713" s="151"/>
      <c r="BQ713" s="151"/>
      <c r="BR713" s="151"/>
      <c r="BS713" s="151"/>
      <c r="BT713" s="151"/>
      <c r="BU713" s="34"/>
      <c r="BV713" s="34"/>
      <c r="BW713" s="151" t="s">
        <v>730</v>
      </c>
      <c r="BX713" s="151"/>
      <c r="BY713" s="151"/>
      <c r="BZ713" s="151"/>
      <c r="CA713" s="151"/>
      <c r="CB713" s="151"/>
      <c r="CC713" s="151"/>
      <c r="CD713" s="151"/>
      <c r="CE713" s="151"/>
      <c r="CF713" s="151"/>
      <c r="CG713" s="151"/>
      <c r="CH713" s="151"/>
      <c r="CJ713" s="34"/>
      <c r="CK713" s="151" t="s">
        <v>731</v>
      </c>
      <c r="CL713" s="151"/>
      <c r="CM713" s="151"/>
      <c r="CN713" s="151"/>
      <c r="CO713" s="151"/>
      <c r="CP713" s="151"/>
      <c r="CQ713" s="151"/>
      <c r="CR713" s="151"/>
      <c r="CS713" s="151"/>
      <c r="CT713" s="151"/>
      <c r="CU713" s="151"/>
      <c r="CV713" s="151"/>
      <c r="CW713" s="15"/>
      <c r="CX713" s="2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L713" s="11"/>
      <c r="DM713" s="11"/>
    </row>
    <row r="714" spans="10:117" ht="7.5" customHeight="1">
      <c r="J714" s="47"/>
      <c r="U714" s="47"/>
      <c r="V714" s="47"/>
      <c r="W714" s="47"/>
      <c r="AF714" s="47"/>
      <c r="AG714" s="47"/>
      <c r="AH714" s="47"/>
      <c r="AQ714" s="47"/>
      <c r="AR714" s="1"/>
      <c r="AT714" s="1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94"/>
      <c r="BH714" s="94"/>
      <c r="BI714" s="151"/>
      <c r="BJ714" s="151"/>
      <c r="BK714" s="151"/>
      <c r="BL714" s="151"/>
      <c r="BM714" s="151"/>
      <c r="BN714" s="151"/>
      <c r="BO714" s="151"/>
      <c r="BP714" s="151"/>
      <c r="BQ714" s="151"/>
      <c r="BR714" s="151"/>
      <c r="BS714" s="151"/>
      <c r="BT714" s="151"/>
      <c r="BU714" s="94"/>
      <c r="BV714" s="94"/>
      <c r="BW714" s="151"/>
      <c r="BX714" s="151"/>
      <c r="BY714" s="151"/>
      <c r="BZ714" s="151"/>
      <c r="CA714" s="151"/>
      <c r="CB714" s="151"/>
      <c r="CC714" s="151"/>
      <c r="CD714" s="151"/>
      <c r="CE714" s="151"/>
      <c r="CF714" s="151"/>
      <c r="CG714" s="151"/>
      <c r="CH714" s="151"/>
      <c r="CI714" s="43"/>
      <c r="CJ714" s="94"/>
      <c r="CK714" s="151"/>
      <c r="CL714" s="151"/>
      <c r="CM714" s="151"/>
      <c r="CN714" s="151"/>
      <c r="CO714" s="151"/>
      <c r="CP714" s="151"/>
      <c r="CQ714" s="151"/>
      <c r="CR714" s="151"/>
      <c r="CS714" s="151"/>
      <c r="CT714" s="151"/>
      <c r="CU714" s="151"/>
      <c r="CV714" s="151"/>
      <c r="CW714" s="15"/>
      <c r="CX714" s="2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L714" s="11"/>
      <c r="DM714" s="11"/>
    </row>
    <row r="715" spans="4:117" ht="25.5">
      <c r="D715" s="4" t="s">
        <v>4</v>
      </c>
      <c r="E715" s="5" t="s">
        <v>5</v>
      </c>
      <c r="F715" s="5" t="s">
        <v>6</v>
      </c>
      <c r="G715" s="5" t="s">
        <v>7</v>
      </c>
      <c r="H715" s="5" t="s">
        <v>8</v>
      </c>
      <c r="I715" s="5" t="s">
        <v>9</v>
      </c>
      <c r="J715" s="40" t="s">
        <v>10</v>
      </c>
      <c r="O715" s="4" t="s">
        <v>4</v>
      </c>
      <c r="P715" s="5" t="s">
        <v>5</v>
      </c>
      <c r="Q715" s="5" t="s">
        <v>6</v>
      </c>
      <c r="R715" s="5" t="s">
        <v>7</v>
      </c>
      <c r="S715" s="5" t="s">
        <v>8</v>
      </c>
      <c r="T715" s="5" t="s">
        <v>9</v>
      </c>
      <c r="U715" s="40" t="s">
        <v>10</v>
      </c>
      <c r="V715" s="79"/>
      <c r="W715" s="79"/>
      <c r="Z715" s="4" t="s">
        <v>4</v>
      </c>
      <c r="AA715" s="5" t="s">
        <v>11</v>
      </c>
      <c r="AB715" s="5" t="s">
        <v>12</v>
      </c>
      <c r="AC715" s="5" t="s">
        <v>7</v>
      </c>
      <c r="AD715" s="5" t="s">
        <v>8</v>
      </c>
      <c r="AE715" s="5" t="s">
        <v>9</v>
      </c>
      <c r="AF715" s="40" t="s">
        <v>10</v>
      </c>
      <c r="AG715" s="79"/>
      <c r="AH715" s="79"/>
      <c r="AK715" s="4" t="s">
        <v>4</v>
      </c>
      <c r="AL715" s="5" t="s">
        <v>11</v>
      </c>
      <c r="AM715" s="5" t="s">
        <v>12</v>
      </c>
      <c r="AN715" s="5" t="s">
        <v>7</v>
      </c>
      <c r="AO715" s="5" t="s">
        <v>8</v>
      </c>
      <c r="AP715" s="5" t="s">
        <v>9</v>
      </c>
      <c r="AQ715" s="40" t="s">
        <v>10</v>
      </c>
      <c r="AR715" s="1"/>
      <c r="AT715" s="11"/>
      <c r="BH715" s="34"/>
      <c r="CI715" s="43"/>
      <c r="CW715" s="15"/>
      <c r="CX715" s="2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L715" s="11"/>
      <c r="DM715" s="11"/>
    </row>
    <row r="716" spans="4:117" s="11" customFormat="1" ht="9.75" customHeight="1">
      <c r="D716" s="8" t="s">
        <v>126</v>
      </c>
      <c r="E716" s="76">
        <v>86.8</v>
      </c>
      <c r="F716" s="76" t="s">
        <v>14</v>
      </c>
      <c r="G716" s="76" t="s">
        <v>14</v>
      </c>
      <c r="H716" s="76" t="s">
        <v>14</v>
      </c>
      <c r="I716" s="76" t="s">
        <v>14</v>
      </c>
      <c r="J716" s="77" t="s">
        <v>14</v>
      </c>
      <c r="O716" s="8" t="s">
        <v>51</v>
      </c>
      <c r="P716" s="76">
        <v>94</v>
      </c>
      <c r="Q716" s="76">
        <v>96.5</v>
      </c>
      <c r="R716" s="76">
        <v>1.2</v>
      </c>
      <c r="S716" s="76">
        <v>26.1</v>
      </c>
      <c r="T716" s="76">
        <v>0</v>
      </c>
      <c r="U716" s="77">
        <v>17.6</v>
      </c>
      <c r="V716" s="80"/>
      <c r="W716" s="80"/>
      <c r="Z716" s="8" t="s">
        <v>248</v>
      </c>
      <c r="AA716" s="76">
        <v>56.5</v>
      </c>
      <c r="AB716" s="76" t="s">
        <v>14</v>
      </c>
      <c r="AC716" s="76" t="s">
        <v>14</v>
      </c>
      <c r="AD716" s="76" t="s">
        <v>14</v>
      </c>
      <c r="AE716" s="76" t="s">
        <v>14</v>
      </c>
      <c r="AF716" s="77" t="s">
        <v>14</v>
      </c>
      <c r="AG716" s="80"/>
      <c r="AH716" s="80"/>
      <c r="AK716" s="8" t="s">
        <v>17</v>
      </c>
      <c r="AL716" s="76">
        <v>67.5</v>
      </c>
      <c r="AM716" s="76" t="s">
        <v>14</v>
      </c>
      <c r="AN716" s="76" t="s">
        <v>14</v>
      </c>
      <c r="AO716" s="76" t="s">
        <v>14</v>
      </c>
      <c r="AP716" s="76" t="s">
        <v>14</v>
      </c>
      <c r="AQ716" s="77" t="s">
        <v>14</v>
      </c>
      <c r="AU716" s="123" t="s">
        <v>699</v>
      </c>
      <c r="AV716" s="2"/>
      <c r="AW716" s="2"/>
      <c r="AX716" s="29"/>
      <c r="AY716" s="29"/>
      <c r="AZ716" s="29"/>
      <c r="BA716" s="29"/>
      <c r="BB716" s="29"/>
      <c r="BC716" s="29"/>
      <c r="BD716" s="2"/>
      <c r="BE716" s="50"/>
      <c r="BF716" s="1"/>
      <c r="BG716" s="39"/>
      <c r="BH716" s="34"/>
      <c r="BI716" s="123" t="s">
        <v>699</v>
      </c>
      <c r="BJ716" s="2"/>
      <c r="BK716" s="2"/>
      <c r="BL716" s="29"/>
      <c r="BM716" s="29"/>
      <c r="BN716" s="29"/>
      <c r="BO716" s="29"/>
      <c r="BP716" s="29"/>
      <c r="BQ716" s="29"/>
      <c r="BR716" s="2"/>
      <c r="BS716" s="50"/>
      <c r="BT716" s="1"/>
      <c r="BU716" s="39"/>
      <c r="BV716" s="1"/>
      <c r="BW716" s="123" t="s">
        <v>699</v>
      </c>
      <c r="BX716" s="2"/>
      <c r="BY716" s="2"/>
      <c r="BZ716" s="29"/>
      <c r="CA716" s="29"/>
      <c r="CB716" s="29"/>
      <c r="CC716" s="29"/>
      <c r="CD716" s="29"/>
      <c r="CE716" s="29"/>
      <c r="CF716" s="2"/>
      <c r="CG716" s="50"/>
      <c r="CH716" s="1"/>
      <c r="CI716" s="43"/>
      <c r="CJ716" s="1"/>
      <c r="CK716" s="123" t="s">
        <v>699</v>
      </c>
      <c r="CL716" s="2"/>
      <c r="CM716" s="2"/>
      <c r="CN716" s="29"/>
      <c r="CO716" s="29"/>
      <c r="CP716" s="29"/>
      <c r="CQ716" s="29"/>
      <c r="CR716" s="29"/>
      <c r="CS716" s="29"/>
      <c r="CT716" s="2"/>
      <c r="CU716" s="50"/>
      <c r="CV716" s="1"/>
      <c r="CW716" s="15"/>
      <c r="CX716" s="2"/>
      <c r="DL716" s="1"/>
      <c r="DM716" s="1"/>
    </row>
    <row r="717" spans="4:117" s="11" customFormat="1" ht="9.75" customHeight="1">
      <c r="D717" s="8" t="s">
        <v>50</v>
      </c>
      <c r="E717" s="76">
        <v>92.3</v>
      </c>
      <c r="F717" s="76">
        <v>98.8</v>
      </c>
      <c r="G717" s="76">
        <v>0</v>
      </c>
      <c r="H717" s="76">
        <v>34.8</v>
      </c>
      <c r="I717" s="76">
        <v>0.3</v>
      </c>
      <c r="J717" s="77">
        <v>20</v>
      </c>
      <c r="O717" s="8" t="s">
        <v>55</v>
      </c>
      <c r="P717" s="76">
        <v>94.3</v>
      </c>
      <c r="Q717" s="76">
        <v>100</v>
      </c>
      <c r="R717" s="76">
        <v>0</v>
      </c>
      <c r="S717" s="76">
        <v>26.1</v>
      </c>
      <c r="T717" s="76">
        <v>0</v>
      </c>
      <c r="U717" s="77">
        <v>0</v>
      </c>
      <c r="V717" s="80"/>
      <c r="W717" s="80"/>
      <c r="Z717" s="8" t="s">
        <v>60</v>
      </c>
      <c r="AA717" s="76">
        <v>92.3</v>
      </c>
      <c r="AB717" s="76">
        <v>98.8</v>
      </c>
      <c r="AC717" s="76">
        <v>3.5</v>
      </c>
      <c r="AD717" s="76">
        <v>21.7</v>
      </c>
      <c r="AE717" s="76">
        <v>0</v>
      </c>
      <c r="AF717" s="77">
        <v>0</v>
      </c>
      <c r="AG717" s="80"/>
      <c r="AH717" s="80"/>
      <c r="AK717" s="8" t="s">
        <v>53</v>
      </c>
      <c r="AL717" s="76">
        <v>90</v>
      </c>
      <c r="AM717" s="76" t="s">
        <v>14</v>
      </c>
      <c r="AN717" s="76" t="s">
        <v>14</v>
      </c>
      <c r="AO717" s="76" t="s">
        <v>14</v>
      </c>
      <c r="AP717" s="76" t="s">
        <v>14</v>
      </c>
      <c r="AQ717" s="77" t="s">
        <v>14</v>
      </c>
      <c r="AT717" s="1"/>
      <c r="AU717" s="98" t="s">
        <v>700</v>
      </c>
      <c r="AW717" s="15">
        <v>350</v>
      </c>
      <c r="AZ717" s="100"/>
      <c r="BA717" s="100"/>
      <c r="BB717" s="100"/>
      <c r="BC717" s="100"/>
      <c r="BD717" s="100"/>
      <c r="BE717" s="43"/>
      <c r="BG717" s="43"/>
      <c r="BH717" s="27"/>
      <c r="BI717" s="98" t="s">
        <v>700</v>
      </c>
      <c r="BK717" s="15">
        <v>350</v>
      </c>
      <c r="BN717" s="100"/>
      <c r="BO717" s="100"/>
      <c r="BP717" s="100"/>
      <c r="BQ717" s="100"/>
      <c r="BR717" s="100"/>
      <c r="BS717" s="43"/>
      <c r="BU717" s="43"/>
      <c r="BW717" s="98" t="s">
        <v>700</v>
      </c>
      <c r="BY717" s="15">
        <v>350</v>
      </c>
      <c r="CB717" s="100"/>
      <c r="CC717" s="100"/>
      <c r="CD717" s="100"/>
      <c r="CE717" s="100"/>
      <c r="CF717" s="100"/>
      <c r="CG717" s="43"/>
      <c r="CI717" s="43"/>
      <c r="CK717" s="98" t="s">
        <v>700</v>
      </c>
      <c r="CM717" s="15"/>
      <c r="CP717" s="100"/>
      <c r="CQ717" s="100"/>
      <c r="CR717" s="100"/>
      <c r="CS717" s="100"/>
      <c r="CT717" s="100"/>
      <c r="CU717" s="43"/>
      <c r="CW717" s="15"/>
      <c r="CX717" s="2"/>
      <c r="DL717" s="1"/>
      <c r="DM717" s="1"/>
    </row>
    <row r="718" spans="4:117" s="11" customFormat="1" ht="9.75" customHeight="1">
      <c r="D718" s="8" t="s">
        <v>222</v>
      </c>
      <c r="E718" s="76">
        <v>93.1</v>
      </c>
      <c r="F718" s="76">
        <v>98.8</v>
      </c>
      <c r="G718" s="76">
        <v>1.2</v>
      </c>
      <c r="H718" s="76">
        <v>30.4</v>
      </c>
      <c r="I718" s="76">
        <v>0</v>
      </c>
      <c r="J718" s="77">
        <v>56.2</v>
      </c>
      <c r="O718" s="8" t="s">
        <v>67</v>
      </c>
      <c r="P718" s="76">
        <v>93.7</v>
      </c>
      <c r="Q718" s="76">
        <v>100</v>
      </c>
      <c r="R718" s="76">
        <v>1.2</v>
      </c>
      <c r="S718" s="76">
        <v>21.7</v>
      </c>
      <c r="T718" s="76">
        <v>0.3</v>
      </c>
      <c r="U718" s="77">
        <v>5.6</v>
      </c>
      <c r="V718" s="80"/>
      <c r="W718" s="80"/>
      <c r="Z718" s="8" t="s">
        <v>64</v>
      </c>
      <c r="AA718" s="76">
        <v>93.4</v>
      </c>
      <c r="AB718" s="76">
        <v>100</v>
      </c>
      <c r="AC718" s="76">
        <v>1.2</v>
      </c>
      <c r="AD718" s="76">
        <v>21.7</v>
      </c>
      <c r="AE718" s="76">
        <v>0</v>
      </c>
      <c r="AF718" s="77">
        <v>0</v>
      </c>
      <c r="AG718" s="80"/>
      <c r="AH718" s="80"/>
      <c r="AK718" s="8" t="s">
        <v>25</v>
      </c>
      <c r="AL718" s="76">
        <v>74.5</v>
      </c>
      <c r="AM718" s="76" t="s">
        <v>14</v>
      </c>
      <c r="AN718" s="76" t="s">
        <v>14</v>
      </c>
      <c r="AO718" s="76" t="s">
        <v>14</v>
      </c>
      <c r="AP718" s="76" t="s">
        <v>14</v>
      </c>
      <c r="AQ718" s="77" t="s">
        <v>14</v>
      </c>
      <c r="AT718" s="1"/>
      <c r="AU718" s="98" t="s">
        <v>701</v>
      </c>
      <c r="AW718" s="15">
        <v>23</v>
      </c>
      <c r="AZ718" s="100"/>
      <c r="BA718" s="100"/>
      <c r="BB718" s="100"/>
      <c r="BC718" s="100"/>
      <c r="BD718" s="100"/>
      <c r="BE718" s="43"/>
      <c r="BG718" s="43"/>
      <c r="BH718" s="27"/>
      <c r="BI718" s="98" t="s">
        <v>701</v>
      </c>
      <c r="BK718" s="15">
        <v>23</v>
      </c>
      <c r="BN718" s="100"/>
      <c r="BO718" s="100"/>
      <c r="BP718" s="100"/>
      <c r="BQ718" s="100"/>
      <c r="BR718" s="100"/>
      <c r="BS718" s="43"/>
      <c r="BU718" s="43"/>
      <c r="BW718" s="98" t="s">
        <v>701</v>
      </c>
      <c r="BY718" s="15">
        <v>23</v>
      </c>
      <c r="CB718" s="100"/>
      <c r="CC718" s="100"/>
      <c r="CD718" s="100"/>
      <c r="CE718" s="100"/>
      <c r="CF718" s="100"/>
      <c r="CG718" s="43"/>
      <c r="CI718" s="43"/>
      <c r="CK718" s="98" t="s">
        <v>701</v>
      </c>
      <c r="CM718" s="15">
        <v>350</v>
      </c>
      <c r="CP718" s="100"/>
      <c r="CQ718" s="100"/>
      <c r="CR718" s="100"/>
      <c r="CS718" s="100"/>
      <c r="CT718" s="100"/>
      <c r="CU718" s="43"/>
      <c r="CW718" s="15"/>
      <c r="CX718" s="2"/>
      <c r="DL718" s="1"/>
      <c r="DM718" s="1"/>
    </row>
    <row r="719" spans="4:102" s="11" customFormat="1" ht="9.75" customHeight="1">
      <c r="D719" s="8" t="s">
        <v>266</v>
      </c>
      <c r="E719" s="76">
        <v>94.6</v>
      </c>
      <c r="F719" s="76">
        <v>100</v>
      </c>
      <c r="G719" s="76">
        <v>0</v>
      </c>
      <c r="H719" s="76">
        <v>21.7</v>
      </c>
      <c r="I719" s="76">
        <v>0</v>
      </c>
      <c r="J719" s="77">
        <v>50</v>
      </c>
      <c r="O719" s="8" t="s">
        <v>83</v>
      </c>
      <c r="P719" s="76">
        <v>92.6</v>
      </c>
      <c r="Q719" s="76">
        <v>98.8</v>
      </c>
      <c r="R719" s="76">
        <v>1.2</v>
      </c>
      <c r="S719" s="76">
        <v>26.1</v>
      </c>
      <c r="T719" s="76">
        <v>0.3</v>
      </c>
      <c r="U719" s="77">
        <v>0</v>
      </c>
      <c r="V719" s="80"/>
      <c r="W719" s="80"/>
      <c r="Z719" s="8" t="s">
        <v>160</v>
      </c>
      <c r="AA719" s="76">
        <v>92.9</v>
      </c>
      <c r="AB719" s="76">
        <v>100</v>
      </c>
      <c r="AC719" s="76">
        <v>0</v>
      </c>
      <c r="AD719" s="76">
        <v>26.1</v>
      </c>
      <c r="AE719" s="76">
        <v>0</v>
      </c>
      <c r="AF719" s="77">
        <v>0</v>
      </c>
      <c r="AG719" s="80"/>
      <c r="AH719" s="80"/>
      <c r="AK719" s="8" t="s">
        <v>101</v>
      </c>
      <c r="AL719" s="76">
        <v>88.8</v>
      </c>
      <c r="AM719" s="76" t="s">
        <v>14</v>
      </c>
      <c r="AN719" s="76" t="s">
        <v>14</v>
      </c>
      <c r="AO719" s="76" t="s">
        <v>14</v>
      </c>
      <c r="AP719" s="76" t="s">
        <v>14</v>
      </c>
      <c r="AQ719" s="77" t="s">
        <v>14</v>
      </c>
      <c r="AT719" s="1"/>
      <c r="AU719" s="137" t="s">
        <v>702</v>
      </c>
      <c r="AV719" s="98" t="s">
        <v>703</v>
      </c>
      <c r="AW719" s="15">
        <v>22</v>
      </c>
      <c r="AZ719" s="100"/>
      <c r="BA719" s="100"/>
      <c r="BB719" s="100"/>
      <c r="BC719" s="100"/>
      <c r="BD719" s="100"/>
      <c r="BE719" s="43"/>
      <c r="BG719" s="43"/>
      <c r="BH719" s="27"/>
      <c r="BI719" s="137" t="s">
        <v>702</v>
      </c>
      <c r="BJ719" s="98" t="s">
        <v>703</v>
      </c>
      <c r="BK719" s="15">
        <v>18</v>
      </c>
      <c r="BN719" s="100"/>
      <c r="BO719" s="100"/>
      <c r="BP719" s="100"/>
      <c r="BQ719" s="100"/>
      <c r="BR719" s="100"/>
      <c r="BS719" s="43"/>
      <c r="BU719" s="43"/>
      <c r="BW719" s="137" t="s">
        <v>702</v>
      </c>
      <c r="BX719" s="98" t="s">
        <v>703</v>
      </c>
      <c r="BY719" s="15">
        <v>21</v>
      </c>
      <c r="CB719" s="100"/>
      <c r="CC719" s="100"/>
      <c r="CD719" s="100"/>
      <c r="CE719" s="100"/>
      <c r="CF719" s="100"/>
      <c r="CG719" s="43"/>
      <c r="CI719" s="43"/>
      <c r="CK719" s="137" t="s">
        <v>702</v>
      </c>
      <c r="CL719" s="98" t="s">
        <v>703</v>
      </c>
      <c r="CM719" s="15">
        <v>23</v>
      </c>
      <c r="CP719" s="100"/>
      <c r="CQ719" s="100"/>
      <c r="CR719" s="100"/>
      <c r="CS719" s="100"/>
      <c r="CT719" s="100"/>
      <c r="CU719" s="43"/>
      <c r="CW719" s="15"/>
      <c r="CX719" s="2"/>
    </row>
    <row r="720" spans="4:115" s="11" customFormat="1" ht="9.75" customHeight="1">
      <c r="D720" s="8" t="s">
        <v>66</v>
      </c>
      <c r="E720" s="76">
        <v>100</v>
      </c>
      <c r="F720" s="76">
        <v>54.7</v>
      </c>
      <c r="G720" s="76">
        <v>0</v>
      </c>
      <c r="H720" s="76">
        <v>0</v>
      </c>
      <c r="I720" s="76">
        <v>0</v>
      </c>
      <c r="J720" s="77">
        <v>69.6</v>
      </c>
      <c r="O720" s="8" t="s">
        <v>91</v>
      </c>
      <c r="P720" s="76">
        <v>93.7</v>
      </c>
      <c r="Q720" s="76">
        <v>100</v>
      </c>
      <c r="R720" s="76">
        <v>1.2</v>
      </c>
      <c r="S720" s="76">
        <v>26.1</v>
      </c>
      <c r="T720" s="76">
        <v>0</v>
      </c>
      <c r="U720" s="77">
        <v>11.8</v>
      </c>
      <c r="V720" s="80"/>
      <c r="W720" s="80"/>
      <c r="Z720" s="8" t="s">
        <v>228</v>
      </c>
      <c r="AA720" s="76">
        <v>93.4</v>
      </c>
      <c r="AB720" s="76">
        <v>98.8</v>
      </c>
      <c r="AC720" s="76">
        <v>1.2</v>
      </c>
      <c r="AD720" s="76">
        <v>21.7</v>
      </c>
      <c r="AE720" s="76">
        <v>0</v>
      </c>
      <c r="AF720" s="77">
        <v>22.2</v>
      </c>
      <c r="AG720" s="80"/>
      <c r="AH720" s="80"/>
      <c r="AK720" s="8" t="s">
        <v>297</v>
      </c>
      <c r="AL720" s="76">
        <v>72.6</v>
      </c>
      <c r="AM720" s="76" t="s">
        <v>14</v>
      </c>
      <c r="AN720" s="76" t="s">
        <v>14</v>
      </c>
      <c r="AO720" s="76" t="s">
        <v>14</v>
      </c>
      <c r="AP720" s="76" t="s">
        <v>14</v>
      </c>
      <c r="AQ720" s="77" t="s">
        <v>14</v>
      </c>
      <c r="AT720" s="1"/>
      <c r="AU720" s="137"/>
      <c r="AV720" s="98" t="s">
        <v>704</v>
      </c>
      <c r="AW720" s="15">
        <v>2</v>
      </c>
      <c r="AZ720" s="100"/>
      <c r="BA720" s="100"/>
      <c r="BB720" s="100"/>
      <c r="BC720" s="100"/>
      <c r="BD720" s="100"/>
      <c r="BE720" s="43"/>
      <c r="BG720" s="43"/>
      <c r="BH720" s="27"/>
      <c r="BI720" s="137"/>
      <c r="BJ720" s="98" t="s">
        <v>704</v>
      </c>
      <c r="BK720" s="15">
        <v>6</v>
      </c>
      <c r="BN720" s="100"/>
      <c r="BO720" s="100"/>
      <c r="BP720" s="100"/>
      <c r="BQ720" s="100"/>
      <c r="BR720" s="100"/>
      <c r="BS720" s="43"/>
      <c r="BU720" s="43"/>
      <c r="BW720" s="137"/>
      <c r="BX720" s="98" t="s">
        <v>704</v>
      </c>
      <c r="BY720" s="15">
        <v>3</v>
      </c>
      <c r="CB720" s="100"/>
      <c r="CC720" s="100"/>
      <c r="CD720" s="100"/>
      <c r="CE720" s="100"/>
      <c r="CF720" s="100"/>
      <c r="CG720" s="43"/>
      <c r="CI720" s="43"/>
      <c r="CK720" s="137"/>
      <c r="CL720" s="98" t="s">
        <v>704</v>
      </c>
      <c r="CM720" s="15">
        <v>20</v>
      </c>
      <c r="CP720" s="100"/>
      <c r="CQ720" s="100"/>
      <c r="CR720" s="100"/>
      <c r="CS720" s="100"/>
      <c r="CT720" s="100"/>
      <c r="CU720" s="43"/>
      <c r="CW720" s="15"/>
      <c r="CX720" s="2"/>
      <c r="DJ720" s="1"/>
      <c r="DK720" s="1"/>
    </row>
    <row r="721" spans="4:115" s="11" customFormat="1" ht="9.75" customHeight="1">
      <c r="D721" s="8" t="s">
        <v>186</v>
      </c>
      <c r="E721" s="76">
        <v>91.7</v>
      </c>
      <c r="F721" s="76">
        <v>98.8</v>
      </c>
      <c r="G721" s="76">
        <v>2.3</v>
      </c>
      <c r="H721" s="76">
        <v>30.4</v>
      </c>
      <c r="I721" s="76">
        <v>0.3</v>
      </c>
      <c r="J721" s="77">
        <v>6.2</v>
      </c>
      <c r="O721" s="8" t="s">
        <v>95</v>
      </c>
      <c r="P721" s="76">
        <v>94</v>
      </c>
      <c r="Q721" s="76">
        <v>100</v>
      </c>
      <c r="R721" s="76">
        <v>1.2</v>
      </c>
      <c r="S721" s="76">
        <v>21.7</v>
      </c>
      <c r="T721" s="76">
        <v>0</v>
      </c>
      <c r="U721" s="77">
        <v>16.7</v>
      </c>
      <c r="V721" s="80"/>
      <c r="W721" s="80"/>
      <c r="Z721" s="8" t="s">
        <v>196</v>
      </c>
      <c r="AA721" s="76">
        <v>93.1</v>
      </c>
      <c r="AB721" s="76">
        <v>100</v>
      </c>
      <c r="AC721" s="76">
        <v>0</v>
      </c>
      <c r="AD721" s="76">
        <v>21.7</v>
      </c>
      <c r="AE721" s="76">
        <v>0.3</v>
      </c>
      <c r="AF721" s="77">
        <v>16.7</v>
      </c>
      <c r="AG721" s="80"/>
      <c r="AH721" s="80"/>
      <c r="AK721" s="8" t="s">
        <v>285</v>
      </c>
      <c r="AL721" s="76">
        <v>93.7</v>
      </c>
      <c r="AM721" s="76">
        <v>98.8</v>
      </c>
      <c r="AN721" s="76">
        <v>0</v>
      </c>
      <c r="AO721" s="76">
        <v>30.4</v>
      </c>
      <c r="AP721" s="76">
        <v>0</v>
      </c>
      <c r="AQ721" s="77">
        <v>93.8</v>
      </c>
      <c r="AT721" s="1"/>
      <c r="AU721" s="137"/>
      <c r="AV721" s="98" t="s">
        <v>705</v>
      </c>
      <c r="AW721" s="15">
        <v>24</v>
      </c>
      <c r="AZ721" s="15"/>
      <c r="BA721" s="15"/>
      <c r="BB721" s="15"/>
      <c r="BC721" s="15"/>
      <c r="BD721" s="15"/>
      <c r="BE721" s="43"/>
      <c r="BG721" s="43"/>
      <c r="BH721" s="27"/>
      <c r="BI721" s="137"/>
      <c r="BJ721" s="98" t="s">
        <v>705</v>
      </c>
      <c r="BK721" s="15">
        <v>24</v>
      </c>
      <c r="BN721" s="15"/>
      <c r="BO721" s="15"/>
      <c r="BP721" s="15"/>
      <c r="BQ721" s="15"/>
      <c r="BR721" s="15"/>
      <c r="BS721" s="43"/>
      <c r="BU721" s="43"/>
      <c r="BW721" s="137"/>
      <c r="BX721" s="98" t="s">
        <v>705</v>
      </c>
      <c r="BY721" s="15">
        <v>24</v>
      </c>
      <c r="CB721" s="15"/>
      <c r="CC721" s="15"/>
      <c r="CD721" s="15"/>
      <c r="CE721" s="15"/>
      <c r="CF721" s="15"/>
      <c r="CG721" s="43"/>
      <c r="CI721" s="43"/>
      <c r="CK721" s="137"/>
      <c r="CL721" s="98" t="s">
        <v>705</v>
      </c>
      <c r="CM721" s="15">
        <v>4</v>
      </c>
      <c r="CP721" s="15"/>
      <c r="CQ721" s="15"/>
      <c r="CR721" s="15"/>
      <c r="CS721" s="15"/>
      <c r="CT721" s="15"/>
      <c r="CU721" s="43"/>
      <c r="CW721" s="15"/>
      <c r="CX721" s="2"/>
      <c r="DJ721" s="1"/>
      <c r="DK721" s="1"/>
    </row>
    <row r="722" spans="4:115" s="11" customFormat="1" ht="9.75" customHeight="1">
      <c r="D722" s="8" t="s">
        <v>198</v>
      </c>
      <c r="E722" s="76">
        <v>95.7</v>
      </c>
      <c r="F722" s="76">
        <v>100</v>
      </c>
      <c r="G722" s="76">
        <v>0</v>
      </c>
      <c r="H722" s="76">
        <v>21.7</v>
      </c>
      <c r="I722" s="76">
        <v>0</v>
      </c>
      <c r="J722" s="77">
        <v>61.1</v>
      </c>
      <c r="O722" s="8" t="s">
        <v>183</v>
      </c>
      <c r="P722" s="76">
        <v>92.6</v>
      </c>
      <c r="Q722" s="76">
        <v>100</v>
      </c>
      <c r="R722" s="76">
        <v>2.3</v>
      </c>
      <c r="S722" s="76">
        <v>26.1</v>
      </c>
      <c r="T722" s="76">
        <v>0.3</v>
      </c>
      <c r="U722" s="77">
        <v>76.5</v>
      </c>
      <c r="V722" s="80"/>
      <c r="W722" s="80"/>
      <c r="Z722" s="8" t="s">
        <v>44</v>
      </c>
      <c r="AA722" s="76">
        <v>98.3</v>
      </c>
      <c r="AB722" s="76">
        <v>98.8</v>
      </c>
      <c r="AC722" s="76">
        <v>100</v>
      </c>
      <c r="AD722" s="76">
        <v>100</v>
      </c>
      <c r="AE722" s="76">
        <v>0.3</v>
      </c>
      <c r="AF722" s="77">
        <v>0</v>
      </c>
      <c r="AG722" s="80"/>
      <c r="AH722" s="80"/>
      <c r="AK722" s="8" t="s">
        <v>181</v>
      </c>
      <c r="AL722" s="76">
        <v>97.4</v>
      </c>
      <c r="AM722" s="76">
        <v>66.3</v>
      </c>
      <c r="AN722" s="76">
        <v>0</v>
      </c>
      <c r="AO722" s="76">
        <v>0</v>
      </c>
      <c r="AP722" s="76">
        <v>0</v>
      </c>
      <c r="AQ722" s="77">
        <v>43.5</v>
      </c>
      <c r="AT722" s="1"/>
      <c r="AU722" s="137" t="s">
        <v>706</v>
      </c>
      <c r="AV722" s="98" t="s">
        <v>703</v>
      </c>
      <c r="AW722" s="15">
        <v>19</v>
      </c>
      <c r="BE722" s="43"/>
      <c r="BG722" s="43"/>
      <c r="BH722" s="27"/>
      <c r="BI722" s="137" t="s">
        <v>706</v>
      </c>
      <c r="BJ722" s="98" t="s">
        <v>703</v>
      </c>
      <c r="BK722" s="15">
        <v>22</v>
      </c>
      <c r="BS722" s="43"/>
      <c r="BU722" s="43"/>
      <c r="BW722" s="137" t="s">
        <v>706</v>
      </c>
      <c r="BX722" s="98" t="s">
        <v>703</v>
      </c>
      <c r="BY722" s="15">
        <v>21</v>
      </c>
      <c r="CG722" s="43"/>
      <c r="CI722" s="43"/>
      <c r="CK722" s="137" t="s">
        <v>706</v>
      </c>
      <c r="CL722" s="98" t="s">
        <v>703</v>
      </c>
      <c r="CM722" s="15">
        <v>24</v>
      </c>
      <c r="CU722" s="43"/>
      <c r="CW722" s="15"/>
      <c r="CX722" s="2"/>
      <c r="DJ722" s="1"/>
      <c r="DK722" s="1"/>
    </row>
    <row r="723" spans="4:102" s="11" customFormat="1" ht="9.75" customHeight="1">
      <c r="D723" s="8" t="s">
        <v>74</v>
      </c>
      <c r="E723" s="76">
        <v>95.4</v>
      </c>
      <c r="F723" s="76">
        <v>98.8</v>
      </c>
      <c r="G723" s="76">
        <v>100</v>
      </c>
      <c r="H723" s="76">
        <v>87</v>
      </c>
      <c r="I723" s="76">
        <v>0.3</v>
      </c>
      <c r="J723" s="77">
        <v>15</v>
      </c>
      <c r="O723" s="8" t="s">
        <v>243</v>
      </c>
      <c r="P723" s="76">
        <v>94</v>
      </c>
      <c r="Q723" s="76">
        <v>98.8</v>
      </c>
      <c r="R723" s="76">
        <v>1.2</v>
      </c>
      <c r="S723" s="76">
        <v>26.1</v>
      </c>
      <c r="T723" s="76">
        <v>0</v>
      </c>
      <c r="U723" s="77">
        <v>5.9</v>
      </c>
      <c r="V723" s="80"/>
      <c r="W723" s="80"/>
      <c r="Z723" s="8" t="s">
        <v>140</v>
      </c>
      <c r="AA723" s="76">
        <v>94.9</v>
      </c>
      <c r="AB723" s="76">
        <v>98.8</v>
      </c>
      <c r="AC723" s="76">
        <v>100</v>
      </c>
      <c r="AD723" s="76">
        <v>82.6</v>
      </c>
      <c r="AE723" s="76">
        <v>0</v>
      </c>
      <c r="AF723" s="77">
        <v>10.5</v>
      </c>
      <c r="AG723" s="80"/>
      <c r="AH723" s="80"/>
      <c r="AK723" s="8" t="s">
        <v>257</v>
      </c>
      <c r="AL723" s="76">
        <v>99.7</v>
      </c>
      <c r="AM723" s="76">
        <v>60.5</v>
      </c>
      <c r="AN723" s="76">
        <v>0</v>
      </c>
      <c r="AO723" s="76">
        <v>0</v>
      </c>
      <c r="AP723" s="76">
        <v>0</v>
      </c>
      <c r="AQ723" s="77">
        <v>82.6</v>
      </c>
      <c r="AT723" s="1"/>
      <c r="AU723" s="137"/>
      <c r="AV723" s="98" t="s">
        <v>704</v>
      </c>
      <c r="AW723" s="15">
        <v>5</v>
      </c>
      <c r="BE723" s="43"/>
      <c r="BG723" s="43"/>
      <c r="BH723" s="27"/>
      <c r="BI723" s="137"/>
      <c r="BJ723" s="98" t="s">
        <v>704</v>
      </c>
      <c r="BK723" s="15">
        <v>2</v>
      </c>
      <c r="BS723" s="43"/>
      <c r="BU723" s="43"/>
      <c r="BW723" s="137"/>
      <c r="BX723" s="98" t="s">
        <v>704</v>
      </c>
      <c r="BY723" s="15">
        <v>3</v>
      </c>
      <c r="CG723" s="43"/>
      <c r="CI723" s="43"/>
      <c r="CK723" s="137"/>
      <c r="CL723" s="98" t="s">
        <v>704</v>
      </c>
      <c r="CM723" s="15">
        <v>19</v>
      </c>
      <c r="CU723" s="43"/>
      <c r="CW723" s="15"/>
      <c r="CX723" s="15"/>
    </row>
    <row r="724" spans="4:102" s="11" customFormat="1" ht="9.75" customHeight="1">
      <c r="D724" s="8" t="s">
        <v>78</v>
      </c>
      <c r="E724" s="76">
        <v>93.7</v>
      </c>
      <c r="F724" s="76">
        <v>100</v>
      </c>
      <c r="G724" s="76">
        <v>100</v>
      </c>
      <c r="H724" s="76">
        <v>82.6</v>
      </c>
      <c r="I724" s="76">
        <v>0</v>
      </c>
      <c r="J724" s="77">
        <v>5.3</v>
      </c>
      <c r="O724" s="8" t="s">
        <v>15</v>
      </c>
      <c r="P724" s="76">
        <v>99.1</v>
      </c>
      <c r="Q724" s="76">
        <v>100</v>
      </c>
      <c r="R724" s="76">
        <v>100</v>
      </c>
      <c r="S724" s="76">
        <v>100</v>
      </c>
      <c r="T724" s="76">
        <v>0.6</v>
      </c>
      <c r="U724" s="77">
        <v>0</v>
      </c>
      <c r="V724" s="80"/>
      <c r="W724" s="80"/>
      <c r="Z724" s="8" t="s">
        <v>108</v>
      </c>
      <c r="AA724" s="76">
        <v>95.1</v>
      </c>
      <c r="AB724" s="76">
        <v>98.8</v>
      </c>
      <c r="AC724" s="76">
        <v>98.8</v>
      </c>
      <c r="AD724" s="76">
        <v>87</v>
      </c>
      <c r="AE724" s="76">
        <v>0</v>
      </c>
      <c r="AF724" s="77">
        <v>10</v>
      </c>
      <c r="AG724" s="80"/>
      <c r="AH724" s="80"/>
      <c r="AK724" s="8" t="s">
        <v>229</v>
      </c>
      <c r="AL724" s="76">
        <v>93.7</v>
      </c>
      <c r="AM724" s="76">
        <v>100</v>
      </c>
      <c r="AN724" s="76">
        <v>1.2</v>
      </c>
      <c r="AO724" s="76">
        <v>30.4</v>
      </c>
      <c r="AP724" s="76">
        <v>0</v>
      </c>
      <c r="AQ724" s="77">
        <v>0</v>
      </c>
      <c r="AT724" s="1"/>
      <c r="AU724" s="137"/>
      <c r="AV724" s="98" t="s">
        <v>705</v>
      </c>
      <c r="AW724" s="15">
        <v>24</v>
      </c>
      <c r="BE724" s="43"/>
      <c r="BG724" s="43"/>
      <c r="BH724" s="27"/>
      <c r="BI724" s="137"/>
      <c r="BJ724" s="98" t="s">
        <v>705</v>
      </c>
      <c r="BK724" s="15">
        <v>24</v>
      </c>
      <c r="BS724" s="43"/>
      <c r="BU724" s="43"/>
      <c r="BW724" s="137"/>
      <c r="BX724" s="98" t="s">
        <v>705</v>
      </c>
      <c r="BY724" s="15">
        <v>24</v>
      </c>
      <c r="CG724" s="43"/>
      <c r="CI724" s="43"/>
      <c r="CK724" s="137"/>
      <c r="CL724" s="98" t="s">
        <v>705</v>
      </c>
      <c r="CM724" s="15">
        <v>5</v>
      </c>
      <c r="CU724" s="43"/>
      <c r="CW724" s="15"/>
      <c r="CX724" s="15"/>
    </row>
    <row r="725" spans="4:102" s="11" customFormat="1" ht="9.75" customHeight="1">
      <c r="D725" s="8" t="s">
        <v>122</v>
      </c>
      <c r="E725" s="76">
        <v>95.1</v>
      </c>
      <c r="F725" s="76">
        <v>100</v>
      </c>
      <c r="G725" s="76">
        <v>98.8</v>
      </c>
      <c r="H725" s="76">
        <v>90.9</v>
      </c>
      <c r="I725" s="76">
        <v>0.3</v>
      </c>
      <c r="J725" s="77">
        <v>15</v>
      </c>
      <c r="O725" s="8" t="s">
        <v>19</v>
      </c>
      <c r="P725" s="76">
        <v>99.7</v>
      </c>
      <c r="Q725" s="76">
        <v>100</v>
      </c>
      <c r="R725" s="76">
        <v>100</v>
      </c>
      <c r="S725" s="76">
        <v>100</v>
      </c>
      <c r="T725" s="76">
        <v>0.6</v>
      </c>
      <c r="U725" s="77">
        <v>8.7</v>
      </c>
      <c r="V725" s="80"/>
      <c r="W725" s="80"/>
      <c r="Z725" s="8" t="s">
        <v>144</v>
      </c>
      <c r="AA725" s="76">
        <v>98.3</v>
      </c>
      <c r="AB725" s="76">
        <v>100</v>
      </c>
      <c r="AC725" s="76">
        <v>100</v>
      </c>
      <c r="AD725" s="76">
        <v>100</v>
      </c>
      <c r="AE725" s="76">
        <v>0.3</v>
      </c>
      <c r="AF725" s="77">
        <v>4.3</v>
      </c>
      <c r="AG725" s="80"/>
      <c r="AH725" s="80"/>
      <c r="AK725" s="8" t="s">
        <v>45</v>
      </c>
      <c r="AL725" s="76">
        <v>93.7</v>
      </c>
      <c r="AM725" s="76">
        <v>98.8</v>
      </c>
      <c r="AN725" s="76">
        <v>100</v>
      </c>
      <c r="AO725" s="76">
        <v>82.6</v>
      </c>
      <c r="AP725" s="76">
        <v>0</v>
      </c>
      <c r="AQ725" s="77">
        <v>5.3</v>
      </c>
      <c r="AT725" s="1"/>
      <c r="AU725" s="127"/>
      <c r="AV725" s="2"/>
      <c r="AW725" s="1"/>
      <c r="AX725" s="1"/>
      <c r="AY725" s="1"/>
      <c r="AZ725" s="1"/>
      <c r="BA725" s="1"/>
      <c r="BB725" s="1"/>
      <c r="BC725" s="1"/>
      <c r="BD725" s="1"/>
      <c r="BE725" s="50"/>
      <c r="BF725" s="1"/>
      <c r="BG725" s="39"/>
      <c r="BH725" s="34"/>
      <c r="BI725" s="127"/>
      <c r="BJ725" s="2"/>
      <c r="BK725" s="1"/>
      <c r="BL725" s="1"/>
      <c r="BM725" s="1"/>
      <c r="BN725" s="1"/>
      <c r="BO725" s="1"/>
      <c r="BP725" s="1"/>
      <c r="BQ725" s="1"/>
      <c r="BR725" s="1"/>
      <c r="BS725" s="50"/>
      <c r="BT725" s="1"/>
      <c r="BU725" s="39"/>
      <c r="BV725" s="1"/>
      <c r="BW725" s="127"/>
      <c r="BX725" s="2"/>
      <c r="BY725" s="1"/>
      <c r="BZ725" s="1"/>
      <c r="CA725" s="1"/>
      <c r="CB725" s="1"/>
      <c r="CC725" s="1"/>
      <c r="CD725" s="1"/>
      <c r="CE725" s="1"/>
      <c r="CF725" s="1"/>
      <c r="CG725" s="50"/>
      <c r="CH725" s="1"/>
      <c r="CI725" s="43"/>
      <c r="CJ725" s="1"/>
      <c r="CK725" s="127"/>
      <c r="CL725" s="2"/>
      <c r="CM725" s="15">
        <v>24</v>
      </c>
      <c r="CN725" s="1"/>
      <c r="CO725" s="1"/>
      <c r="CP725" s="1"/>
      <c r="CQ725" s="1"/>
      <c r="CR725" s="1"/>
      <c r="CS725" s="1"/>
      <c r="CT725" s="1"/>
      <c r="CU725" s="50"/>
      <c r="CV725" s="1"/>
      <c r="CW725" s="15"/>
      <c r="CX725" s="15"/>
    </row>
    <row r="726" spans="4:102" s="11" customFormat="1" ht="9.75" customHeight="1">
      <c r="D726" s="8" t="s">
        <v>13</v>
      </c>
      <c r="E726" s="76">
        <v>99.1</v>
      </c>
      <c r="F726" s="76">
        <v>100</v>
      </c>
      <c r="G726" s="76">
        <v>100</v>
      </c>
      <c r="H726" s="76">
        <v>100</v>
      </c>
      <c r="I726" s="76">
        <v>0.3</v>
      </c>
      <c r="J726" s="77">
        <v>8.7</v>
      </c>
      <c r="O726" s="8" t="s">
        <v>163</v>
      </c>
      <c r="P726" s="76">
        <v>96.3</v>
      </c>
      <c r="Q726" s="76">
        <v>100</v>
      </c>
      <c r="R726" s="76">
        <v>100</v>
      </c>
      <c r="S726" s="76">
        <v>95.7</v>
      </c>
      <c r="T726" s="76">
        <v>0</v>
      </c>
      <c r="U726" s="77">
        <v>0</v>
      </c>
      <c r="V726" s="80"/>
      <c r="W726" s="80"/>
      <c r="Z726" s="8" t="s">
        <v>48</v>
      </c>
      <c r="AA726" s="76">
        <v>95.1</v>
      </c>
      <c r="AB726" s="76">
        <v>100</v>
      </c>
      <c r="AC726" s="76">
        <v>100</v>
      </c>
      <c r="AD726" s="76">
        <v>95.7</v>
      </c>
      <c r="AE726" s="76">
        <v>0.3</v>
      </c>
      <c r="AF726" s="77">
        <v>4.5</v>
      </c>
      <c r="AG726" s="80"/>
      <c r="AH726" s="80"/>
      <c r="AK726" s="8" t="s">
        <v>21</v>
      </c>
      <c r="AL726" s="76">
        <v>95.4</v>
      </c>
      <c r="AM726" s="76">
        <v>97.6</v>
      </c>
      <c r="AN726" s="76">
        <v>98.8</v>
      </c>
      <c r="AO726" s="76">
        <v>78.3</v>
      </c>
      <c r="AP726" s="76">
        <v>0</v>
      </c>
      <c r="AQ726" s="77">
        <v>5.6</v>
      </c>
      <c r="AT726" s="1"/>
      <c r="AU726" s="127"/>
      <c r="AV726" s="2"/>
      <c r="AW726" s="1"/>
      <c r="AX726" s="1"/>
      <c r="AY726" s="1"/>
      <c r="AZ726" s="1"/>
      <c r="BA726" s="1"/>
      <c r="BB726" s="1"/>
      <c r="BC726" s="1"/>
      <c r="BD726" s="1"/>
      <c r="BE726" s="50"/>
      <c r="BF726" s="1"/>
      <c r="BG726" s="39"/>
      <c r="BH726" s="34"/>
      <c r="BI726" s="127"/>
      <c r="BJ726" s="2"/>
      <c r="BK726" s="1"/>
      <c r="BL726" s="1"/>
      <c r="BM726" s="1"/>
      <c r="BN726" s="1"/>
      <c r="BO726" s="1"/>
      <c r="BP726" s="1"/>
      <c r="BQ726" s="1"/>
      <c r="BR726" s="1"/>
      <c r="BS726" s="50"/>
      <c r="BT726" s="1"/>
      <c r="BU726" s="39"/>
      <c r="BV726" s="1"/>
      <c r="BW726" s="127"/>
      <c r="BX726" s="2"/>
      <c r="BY726" s="1"/>
      <c r="BZ726" s="1"/>
      <c r="CA726" s="1"/>
      <c r="CB726" s="1"/>
      <c r="CC726" s="1"/>
      <c r="CD726" s="1"/>
      <c r="CE726" s="1"/>
      <c r="CF726" s="1"/>
      <c r="CG726" s="50"/>
      <c r="CH726" s="1"/>
      <c r="CI726" s="39"/>
      <c r="CJ726" s="1"/>
      <c r="CK726" s="127"/>
      <c r="CL726" s="2"/>
      <c r="CM726" s="1"/>
      <c r="CN726" s="1"/>
      <c r="CO726" s="1"/>
      <c r="CP726" s="1"/>
      <c r="CQ726" s="1"/>
      <c r="CR726" s="1"/>
      <c r="CS726" s="1"/>
      <c r="CT726" s="1"/>
      <c r="CU726" s="50"/>
      <c r="CV726" s="1"/>
      <c r="CW726" s="15"/>
      <c r="CX726" s="15"/>
    </row>
    <row r="727" spans="4:102" s="11" customFormat="1" ht="9.75" customHeight="1">
      <c r="D727" s="8" t="s">
        <v>18</v>
      </c>
      <c r="E727" s="78">
        <v>99.4</v>
      </c>
      <c r="F727" s="76">
        <v>100</v>
      </c>
      <c r="G727" s="76">
        <v>100</v>
      </c>
      <c r="H727" s="76">
        <v>100</v>
      </c>
      <c r="I727" s="76">
        <v>0.3</v>
      </c>
      <c r="J727" s="77">
        <v>17.4</v>
      </c>
      <c r="O727" s="8" t="s">
        <v>59</v>
      </c>
      <c r="P727" s="76">
        <v>96.3</v>
      </c>
      <c r="Q727" s="76">
        <v>100</v>
      </c>
      <c r="R727" s="76">
        <v>100</v>
      </c>
      <c r="S727" s="76">
        <v>95.7</v>
      </c>
      <c r="T727" s="76">
        <v>0.3</v>
      </c>
      <c r="U727" s="77">
        <v>0</v>
      </c>
      <c r="V727" s="80"/>
      <c r="W727" s="80"/>
      <c r="Z727" s="8" t="s">
        <v>52</v>
      </c>
      <c r="AA727" s="76">
        <v>98.9</v>
      </c>
      <c r="AB727" s="76">
        <v>100</v>
      </c>
      <c r="AC727" s="76">
        <v>100</v>
      </c>
      <c r="AD727" s="76">
        <v>100</v>
      </c>
      <c r="AE727" s="76">
        <v>0.3</v>
      </c>
      <c r="AF727" s="77">
        <v>43.5</v>
      </c>
      <c r="AG727" s="80"/>
      <c r="AH727" s="80"/>
      <c r="AK727" s="8" t="s">
        <v>121</v>
      </c>
      <c r="AL727" s="76">
        <v>94.6</v>
      </c>
      <c r="AM727" s="76">
        <v>100</v>
      </c>
      <c r="AN727" s="76">
        <v>100</v>
      </c>
      <c r="AO727" s="76">
        <v>78.3</v>
      </c>
      <c r="AP727" s="76">
        <v>0</v>
      </c>
      <c r="AQ727" s="77">
        <v>0</v>
      </c>
      <c r="AT727" s="1"/>
      <c r="AU727" s="135" t="s">
        <v>709</v>
      </c>
      <c r="AV727" s="136" t="s">
        <v>707</v>
      </c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39"/>
      <c r="BH727" s="34"/>
      <c r="BI727" s="135" t="s">
        <v>709</v>
      </c>
      <c r="BJ727" s="136" t="s">
        <v>707</v>
      </c>
      <c r="BK727" s="136"/>
      <c r="BL727" s="136"/>
      <c r="BM727" s="136"/>
      <c r="BN727" s="136"/>
      <c r="BO727" s="136"/>
      <c r="BP727" s="136"/>
      <c r="BQ727" s="136"/>
      <c r="BR727" s="136"/>
      <c r="BS727" s="136"/>
      <c r="BT727" s="136"/>
      <c r="BU727" s="39"/>
      <c r="BV727" s="1"/>
      <c r="BW727" s="135" t="s">
        <v>709</v>
      </c>
      <c r="BX727" s="136" t="s">
        <v>707</v>
      </c>
      <c r="BY727" s="136"/>
      <c r="BZ727" s="136"/>
      <c r="CA727" s="136"/>
      <c r="CB727" s="136"/>
      <c r="CC727" s="136"/>
      <c r="CD727" s="136"/>
      <c r="CE727" s="136"/>
      <c r="CF727" s="136"/>
      <c r="CG727" s="136"/>
      <c r="CH727" s="136"/>
      <c r="CI727" s="39"/>
      <c r="CJ727" s="1"/>
      <c r="CK727" s="135" t="s">
        <v>709</v>
      </c>
      <c r="CL727" s="136" t="s">
        <v>707</v>
      </c>
      <c r="CM727" s="136"/>
      <c r="CN727" s="136"/>
      <c r="CO727" s="136"/>
      <c r="CP727" s="136"/>
      <c r="CQ727" s="136"/>
      <c r="CR727" s="136"/>
      <c r="CS727" s="136"/>
      <c r="CT727" s="136"/>
      <c r="CU727" s="136"/>
      <c r="CV727" s="136"/>
      <c r="CW727" s="15"/>
      <c r="CX727" s="15"/>
    </row>
    <row r="728" spans="4:102" s="11" customFormat="1" ht="9.75" customHeight="1">
      <c r="D728" s="8" t="s">
        <v>130</v>
      </c>
      <c r="E728" s="76">
        <v>99.7</v>
      </c>
      <c r="F728" s="76">
        <v>100</v>
      </c>
      <c r="G728" s="76">
        <v>100</v>
      </c>
      <c r="H728" s="76">
        <v>100</v>
      </c>
      <c r="I728" s="76">
        <v>0.6</v>
      </c>
      <c r="J728" s="77">
        <v>13</v>
      </c>
      <c r="O728" s="8" t="s">
        <v>63</v>
      </c>
      <c r="P728" s="76">
        <v>99.4</v>
      </c>
      <c r="Q728" s="76">
        <v>98.8</v>
      </c>
      <c r="R728" s="76">
        <v>100</v>
      </c>
      <c r="S728" s="76">
        <v>100</v>
      </c>
      <c r="T728" s="76">
        <v>0.6</v>
      </c>
      <c r="U728" s="77">
        <v>0</v>
      </c>
      <c r="V728" s="80"/>
      <c r="W728" s="80"/>
      <c r="Z728" s="8" t="s">
        <v>56</v>
      </c>
      <c r="AA728" s="76">
        <v>95.7</v>
      </c>
      <c r="AB728" s="76">
        <v>98.8</v>
      </c>
      <c r="AC728" s="76">
        <v>100</v>
      </c>
      <c r="AD728" s="76">
        <v>100</v>
      </c>
      <c r="AE728" s="76">
        <v>0</v>
      </c>
      <c r="AF728" s="77">
        <v>17.4</v>
      </c>
      <c r="AG728" s="80"/>
      <c r="AH728" s="80"/>
      <c r="AK728" s="8" t="s">
        <v>49</v>
      </c>
      <c r="AL728" s="76">
        <v>99.7</v>
      </c>
      <c r="AM728" s="76">
        <v>95.3</v>
      </c>
      <c r="AN728" s="76">
        <v>100</v>
      </c>
      <c r="AO728" s="76">
        <v>100</v>
      </c>
      <c r="AP728" s="76">
        <v>0</v>
      </c>
      <c r="AQ728" s="77">
        <v>4.3</v>
      </c>
      <c r="AT728" s="1"/>
      <c r="AU728" s="135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28"/>
      <c r="BH728" s="128"/>
      <c r="BI728" s="135"/>
      <c r="BJ728" s="136"/>
      <c r="BK728" s="136"/>
      <c r="BL728" s="136"/>
      <c r="BM728" s="136"/>
      <c r="BN728" s="136"/>
      <c r="BO728" s="136"/>
      <c r="BP728" s="136"/>
      <c r="BQ728" s="136"/>
      <c r="BR728" s="136"/>
      <c r="BS728" s="136"/>
      <c r="BT728" s="136"/>
      <c r="BU728" s="128"/>
      <c r="BV728" s="1"/>
      <c r="BW728" s="135"/>
      <c r="BX728" s="136"/>
      <c r="BY728" s="136"/>
      <c r="BZ728" s="136"/>
      <c r="CA728" s="136"/>
      <c r="CB728" s="136"/>
      <c r="CC728" s="136"/>
      <c r="CD728" s="136"/>
      <c r="CE728" s="136"/>
      <c r="CF728" s="136"/>
      <c r="CG728" s="136"/>
      <c r="CH728" s="136"/>
      <c r="CI728" s="39"/>
      <c r="CJ728" s="1"/>
      <c r="CK728" s="135"/>
      <c r="CL728" s="136"/>
      <c r="CM728" s="136"/>
      <c r="CN728" s="136"/>
      <c r="CO728" s="136"/>
      <c r="CP728" s="136"/>
      <c r="CQ728" s="136"/>
      <c r="CR728" s="136"/>
      <c r="CS728" s="136"/>
      <c r="CT728" s="136"/>
      <c r="CU728" s="136"/>
      <c r="CV728" s="136"/>
      <c r="CW728" s="15"/>
      <c r="CX728" s="15"/>
    </row>
    <row r="729" spans="4:108" s="11" customFormat="1" ht="9.75" customHeight="1">
      <c r="D729" s="8" t="s">
        <v>22</v>
      </c>
      <c r="E729" s="76">
        <v>95.4</v>
      </c>
      <c r="F729" s="76">
        <v>100</v>
      </c>
      <c r="G729" s="76">
        <v>100</v>
      </c>
      <c r="H729" s="76">
        <v>91.3</v>
      </c>
      <c r="I729" s="76">
        <v>0</v>
      </c>
      <c r="J729" s="77">
        <v>0</v>
      </c>
      <c r="O729" s="8" t="s">
        <v>131</v>
      </c>
      <c r="P729" s="76">
        <v>100</v>
      </c>
      <c r="Q729" s="76">
        <v>98.8</v>
      </c>
      <c r="R729" s="76">
        <v>100</v>
      </c>
      <c r="S729" s="76">
        <v>100</v>
      </c>
      <c r="T729" s="76">
        <v>0.3</v>
      </c>
      <c r="U729" s="77">
        <v>8.7</v>
      </c>
      <c r="V729" s="80"/>
      <c r="W729" s="80"/>
      <c r="Z729" s="8" t="s">
        <v>164</v>
      </c>
      <c r="AA729" s="76">
        <v>99.1</v>
      </c>
      <c r="AB729" s="76">
        <v>97.7</v>
      </c>
      <c r="AC729" s="76">
        <v>100</v>
      </c>
      <c r="AD729" s="76">
        <v>100</v>
      </c>
      <c r="AE729" s="76">
        <v>0.3</v>
      </c>
      <c r="AF729" s="77">
        <v>4.3</v>
      </c>
      <c r="AG729" s="80"/>
      <c r="AH729" s="80"/>
      <c r="AK729" s="8" t="s">
        <v>57</v>
      </c>
      <c r="AL729" s="76">
        <v>98.9</v>
      </c>
      <c r="AM729" s="76">
        <v>100</v>
      </c>
      <c r="AN729" s="76">
        <v>100</v>
      </c>
      <c r="AO729" s="76">
        <v>100</v>
      </c>
      <c r="AP729" s="76">
        <v>0.3</v>
      </c>
      <c r="AQ729" s="77">
        <v>21.7</v>
      </c>
      <c r="AT729" s="1"/>
      <c r="AU729" s="135"/>
      <c r="AV729" s="157" t="s">
        <v>702</v>
      </c>
      <c r="AW729" s="158"/>
      <c r="AX729" s="159"/>
      <c r="AY729" s="157" t="s">
        <v>706</v>
      </c>
      <c r="AZ729" s="158"/>
      <c r="BA729" s="159"/>
      <c r="BB729" s="157" t="s">
        <v>708</v>
      </c>
      <c r="BC729" s="158"/>
      <c r="BD729" s="159"/>
      <c r="BE729" s="163" t="s">
        <v>716</v>
      </c>
      <c r="BF729" s="155" t="s">
        <v>717</v>
      </c>
      <c r="BG729" s="128"/>
      <c r="BH729" s="128"/>
      <c r="BI729" s="135"/>
      <c r="BJ729" s="157" t="s">
        <v>702</v>
      </c>
      <c r="BK729" s="158"/>
      <c r="BL729" s="159"/>
      <c r="BM729" s="157" t="s">
        <v>706</v>
      </c>
      <c r="BN729" s="158"/>
      <c r="BO729" s="159"/>
      <c r="BP729" s="157" t="s">
        <v>708</v>
      </c>
      <c r="BQ729" s="158"/>
      <c r="BR729" s="159"/>
      <c r="BS729" s="163" t="s">
        <v>716</v>
      </c>
      <c r="BT729" s="155" t="s">
        <v>717</v>
      </c>
      <c r="BU729" s="128"/>
      <c r="BV729" s="1"/>
      <c r="BW729" s="135"/>
      <c r="BX729" s="157" t="s">
        <v>702</v>
      </c>
      <c r="BY729" s="158"/>
      <c r="BZ729" s="159"/>
      <c r="CA729" s="157" t="s">
        <v>706</v>
      </c>
      <c r="CB729" s="158"/>
      <c r="CC729" s="159"/>
      <c r="CD729" s="157" t="s">
        <v>708</v>
      </c>
      <c r="CE729" s="158"/>
      <c r="CF729" s="159"/>
      <c r="CG729" s="163" t="s">
        <v>716</v>
      </c>
      <c r="CH729" s="155" t="s">
        <v>717</v>
      </c>
      <c r="CI729" s="39"/>
      <c r="CJ729" s="1"/>
      <c r="CK729" s="135"/>
      <c r="CL729" s="157" t="s">
        <v>702</v>
      </c>
      <c r="CM729" s="158"/>
      <c r="CN729" s="159"/>
      <c r="CO729" s="157" t="s">
        <v>706</v>
      </c>
      <c r="CP729" s="158"/>
      <c r="CQ729" s="159"/>
      <c r="CR729" s="157" t="s">
        <v>708</v>
      </c>
      <c r="CS729" s="158"/>
      <c r="CT729" s="159"/>
      <c r="CU729" s="163" t="s">
        <v>716</v>
      </c>
      <c r="CV729" s="155" t="s">
        <v>717</v>
      </c>
      <c r="CW729" s="15"/>
      <c r="CX729" s="15"/>
      <c r="DC729" s="1"/>
      <c r="DD729" s="1"/>
    </row>
    <row r="730" spans="4:110" s="11" customFormat="1" ht="9.75" customHeight="1">
      <c r="D730" s="8" t="s">
        <v>26</v>
      </c>
      <c r="E730" s="76">
        <v>94.9</v>
      </c>
      <c r="F730" s="76">
        <v>100</v>
      </c>
      <c r="G730" s="76">
        <v>98.8</v>
      </c>
      <c r="H730" s="76">
        <v>87</v>
      </c>
      <c r="I730" s="76">
        <v>0</v>
      </c>
      <c r="J730" s="77">
        <v>0</v>
      </c>
      <c r="O730" s="8" t="s">
        <v>135</v>
      </c>
      <c r="P730" s="76">
        <v>99.7</v>
      </c>
      <c r="Q730" s="76">
        <v>98.8</v>
      </c>
      <c r="R730" s="76">
        <v>100</v>
      </c>
      <c r="S730" s="76">
        <v>100</v>
      </c>
      <c r="T730" s="76">
        <v>0.3</v>
      </c>
      <c r="U730" s="77">
        <v>17.4</v>
      </c>
      <c r="V730" s="80"/>
      <c r="W730" s="80"/>
      <c r="Z730" s="8" t="s">
        <v>112</v>
      </c>
      <c r="AA730" s="76">
        <v>93.7</v>
      </c>
      <c r="AB730" s="76">
        <v>100</v>
      </c>
      <c r="AC730" s="76">
        <v>98.8</v>
      </c>
      <c r="AD730" s="76">
        <v>87</v>
      </c>
      <c r="AE730" s="76">
        <v>0</v>
      </c>
      <c r="AF730" s="77">
        <v>10</v>
      </c>
      <c r="AG730" s="80"/>
      <c r="AH730" s="80"/>
      <c r="AK730" s="8" t="s">
        <v>61</v>
      </c>
      <c r="AL730" s="76">
        <v>93.7</v>
      </c>
      <c r="AM730" s="76">
        <v>98.8</v>
      </c>
      <c r="AN730" s="76">
        <v>98.8</v>
      </c>
      <c r="AO730" s="76">
        <v>82.6</v>
      </c>
      <c r="AP730" s="76">
        <v>0.3</v>
      </c>
      <c r="AQ730" s="77">
        <v>0</v>
      </c>
      <c r="AT730" s="1"/>
      <c r="AU730" s="135"/>
      <c r="AV730" s="160"/>
      <c r="AW730" s="161"/>
      <c r="AX730" s="162"/>
      <c r="AY730" s="160"/>
      <c r="AZ730" s="161"/>
      <c r="BA730" s="162"/>
      <c r="BB730" s="160"/>
      <c r="BC730" s="161"/>
      <c r="BD730" s="162"/>
      <c r="BE730" s="164"/>
      <c r="BF730" s="156"/>
      <c r="BG730" s="34"/>
      <c r="BH730" s="34"/>
      <c r="BI730" s="135"/>
      <c r="BJ730" s="160"/>
      <c r="BK730" s="161"/>
      <c r="BL730" s="162"/>
      <c r="BM730" s="160"/>
      <c r="BN730" s="161"/>
      <c r="BO730" s="162"/>
      <c r="BP730" s="160"/>
      <c r="BQ730" s="161"/>
      <c r="BR730" s="162"/>
      <c r="BS730" s="164"/>
      <c r="BT730" s="156"/>
      <c r="BU730" s="34"/>
      <c r="BV730" s="1"/>
      <c r="BW730" s="135"/>
      <c r="BX730" s="160"/>
      <c r="BY730" s="161"/>
      <c r="BZ730" s="162"/>
      <c r="CA730" s="160"/>
      <c r="CB730" s="161"/>
      <c r="CC730" s="162"/>
      <c r="CD730" s="160"/>
      <c r="CE730" s="161"/>
      <c r="CF730" s="162"/>
      <c r="CG730" s="164"/>
      <c r="CH730" s="156"/>
      <c r="CI730" s="39"/>
      <c r="CJ730" s="1"/>
      <c r="CK730" s="135"/>
      <c r="CL730" s="160"/>
      <c r="CM730" s="161"/>
      <c r="CN730" s="162"/>
      <c r="CO730" s="160"/>
      <c r="CP730" s="161"/>
      <c r="CQ730" s="162"/>
      <c r="CR730" s="160"/>
      <c r="CS730" s="161"/>
      <c r="CT730" s="162"/>
      <c r="CU730" s="164"/>
      <c r="CV730" s="156"/>
      <c r="CW730" s="15"/>
      <c r="CX730" s="15"/>
      <c r="DC730" s="1"/>
      <c r="DD730" s="1"/>
      <c r="DE730" s="1"/>
      <c r="DF730" s="1"/>
    </row>
    <row r="731" spans="4:110" s="11" customFormat="1" ht="9.75" customHeight="1">
      <c r="D731" s="8" t="s">
        <v>30</v>
      </c>
      <c r="E731" s="76">
        <v>96</v>
      </c>
      <c r="F731" s="76">
        <v>98.8</v>
      </c>
      <c r="G731" s="76">
        <v>100</v>
      </c>
      <c r="H731" s="76">
        <v>87</v>
      </c>
      <c r="I731" s="76">
        <v>0</v>
      </c>
      <c r="J731" s="77">
        <v>5</v>
      </c>
      <c r="O731" s="8" t="s">
        <v>71</v>
      </c>
      <c r="P731" s="76">
        <v>96</v>
      </c>
      <c r="Q731" s="76">
        <v>100</v>
      </c>
      <c r="R731" s="76">
        <v>100</v>
      </c>
      <c r="S731" s="76">
        <v>91.3</v>
      </c>
      <c r="T731" s="76">
        <v>0</v>
      </c>
      <c r="U731" s="77">
        <v>23.8</v>
      </c>
      <c r="V731" s="80"/>
      <c r="W731" s="80"/>
      <c r="Z731" s="8" t="s">
        <v>168</v>
      </c>
      <c r="AA731" s="76">
        <v>94.6</v>
      </c>
      <c r="AB731" s="76">
        <v>100</v>
      </c>
      <c r="AC731" s="76">
        <v>100</v>
      </c>
      <c r="AD731" s="76">
        <v>82.6</v>
      </c>
      <c r="AE731" s="76">
        <v>0</v>
      </c>
      <c r="AF731" s="77">
        <v>10.5</v>
      </c>
      <c r="AG731" s="80"/>
      <c r="AH731" s="80"/>
      <c r="AK731" s="8" t="s">
        <v>65</v>
      </c>
      <c r="AL731" s="76">
        <v>94.6</v>
      </c>
      <c r="AM731" s="76">
        <v>100</v>
      </c>
      <c r="AN731" s="76">
        <v>100</v>
      </c>
      <c r="AO731" s="76">
        <v>87</v>
      </c>
      <c r="AP731" s="76">
        <v>0</v>
      </c>
      <c r="AQ731" s="77">
        <v>20</v>
      </c>
      <c r="AT731" s="1"/>
      <c r="AU731" s="135"/>
      <c r="AV731" s="155" t="s">
        <v>710</v>
      </c>
      <c r="AW731" s="155" t="s">
        <v>711</v>
      </c>
      <c r="AX731" s="155" t="s">
        <v>712</v>
      </c>
      <c r="AY731" s="155" t="s">
        <v>710</v>
      </c>
      <c r="AZ731" s="155" t="s">
        <v>711</v>
      </c>
      <c r="BA731" s="155" t="s">
        <v>712</v>
      </c>
      <c r="BB731" s="155" t="s">
        <v>713</v>
      </c>
      <c r="BC731" s="155" t="s">
        <v>714</v>
      </c>
      <c r="BD731" s="155" t="s">
        <v>715</v>
      </c>
      <c r="BE731" s="164"/>
      <c r="BF731" s="156"/>
      <c r="BG731" s="34"/>
      <c r="BH731" s="34"/>
      <c r="BI731" s="135"/>
      <c r="BJ731" s="155" t="s">
        <v>710</v>
      </c>
      <c r="BK731" s="155" t="s">
        <v>711</v>
      </c>
      <c r="BL731" s="155" t="s">
        <v>712</v>
      </c>
      <c r="BM731" s="155" t="s">
        <v>710</v>
      </c>
      <c r="BN731" s="155" t="s">
        <v>711</v>
      </c>
      <c r="BO731" s="155" t="s">
        <v>712</v>
      </c>
      <c r="BP731" s="155" t="s">
        <v>713</v>
      </c>
      <c r="BQ731" s="155" t="s">
        <v>714</v>
      </c>
      <c r="BR731" s="155" t="s">
        <v>715</v>
      </c>
      <c r="BS731" s="164"/>
      <c r="BT731" s="156"/>
      <c r="BU731" s="34"/>
      <c r="BV731" s="1"/>
      <c r="BW731" s="135"/>
      <c r="BX731" s="155" t="s">
        <v>710</v>
      </c>
      <c r="BY731" s="155" t="s">
        <v>711</v>
      </c>
      <c r="BZ731" s="155" t="s">
        <v>712</v>
      </c>
      <c r="CA731" s="155" t="s">
        <v>710</v>
      </c>
      <c r="CB731" s="155" t="s">
        <v>711</v>
      </c>
      <c r="CC731" s="155" t="s">
        <v>712</v>
      </c>
      <c r="CD731" s="155" t="s">
        <v>713</v>
      </c>
      <c r="CE731" s="155" t="s">
        <v>714</v>
      </c>
      <c r="CF731" s="155" t="s">
        <v>715</v>
      </c>
      <c r="CG731" s="164"/>
      <c r="CH731" s="156"/>
      <c r="CI731" s="39"/>
      <c r="CJ731" s="1"/>
      <c r="CK731" s="135"/>
      <c r="CL731" s="155" t="s">
        <v>710</v>
      </c>
      <c r="CM731" s="155" t="s">
        <v>711</v>
      </c>
      <c r="CN731" s="155" t="s">
        <v>712</v>
      </c>
      <c r="CO731" s="155" t="s">
        <v>710</v>
      </c>
      <c r="CP731" s="155" t="s">
        <v>711</v>
      </c>
      <c r="CQ731" s="155" t="s">
        <v>712</v>
      </c>
      <c r="CR731" s="155" t="s">
        <v>713</v>
      </c>
      <c r="CS731" s="155" t="s">
        <v>714</v>
      </c>
      <c r="CT731" s="155" t="s">
        <v>715</v>
      </c>
      <c r="CU731" s="164"/>
      <c r="CV731" s="156"/>
      <c r="CW731" s="15"/>
      <c r="CX731" s="15"/>
      <c r="DC731" s="1"/>
      <c r="DD731" s="1"/>
      <c r="DE731" s="1"/>
      <c r="DF731" s="1"/>
    </row>
    <row r="732" spans="4:110" s="11" customFormat="1" ht="9.75" customHeight="1">
      <c r="D732" s="8" t="s">
        <v>34</v>
      </c>
      <c r="E732" s="76">
        <v>95.7</v>
      </c>
      <c r="F732" s="76">
        <v>100</v>
      </c>
      <c r="G732" s="76">
        <v>100</v>
      </c>
      <c r="H732" s="76">
        <v>91.3</v>
      </c>
      <c r="I732" s="76">
        <v>0</v>
      </c>
      <c r="J732" s="77">
        <v>19</v>
      </c>
      <c r="O732" s="8" t="s">
        <v>75</v>
      </c>
      <c r="P732" s="76">
        <v>94</v>
      </c>
      <c r="Q732" s="76">
        <v>100</v>
      </c>
      <c r="R732" s="76">
        <v>100</v>
      </c>
      <c r="S732" s="76">
        <v>82.6</v>
      </c>
      <c r="T732" s="76">
        <v>0</v>
      </c>
      <c r="U732" s="77">
        <v>0</v>
      </c>
      <c r="V732" s="80"/>
      <c r="W732" s="80"/>
      <c r="Z732" s="8" t="s">
        <v>148</v>
      </c>
      <c r="AA732" s="76">
        <v>94.3</v>
      </c>
      <c r="AB732" s="76">
        <v>97.7</v>
      </c>
      <c r="AC732" s="76">
        <v>100</v>
      </c>
      <c r="AD732" s="76">
        <v>87</v>
      </c>
      <c r="AE732" s="76">
        <v>0.3</v>
      </c>
      <c r="AF732" s="77">
        <v>0</v>
      </c>
      <c r="AG732" s="80"/>
      <c r="AH732" s="80"/>
      <c r="AK732" s="8" t="s">
        <v>153</v>
      </c>
      <c r="AL732" s="76">
        <v>99.1</v>
      </c>
      <c r="AM732" s="76">
        <v>98.8</v>
      </c>
      <c r="AN732" s="76">
        <v>100</v>
      </c>
      <c r="AO732" s="76">
        <v>100</v>
      </c>
      <c r="AP732" s="76">
        <v>0.3</v>
      </c>
      <c r="AQ732" s="77">
        <v>0</v>
      </c>
      <c r="AT732" s="1"/>
      <c r="AU732" s="135"/>
      <c r="AV732" s="156"/>
      <c r="AW732" s="156"/>
      <c r="AX732" s="156"/>
      <c r="AY732" s="156"/>
      <c r="AZ732" s="156"/>
      <c r="BA732" s="156"/>
      <c r="BB732" s="156"/>
      <c r="BC732" s="156"/>
      <c r="BD732" s="156"/>
      <c r="BE732" s="164"/>
      <c r="BF732" s="156"/>
      <c r="BG732" s="34"/>
      <c r="BH732" s="34"/>
      <c r="BI732" s="135"/>
      <c r="BJ732" s="156"/>
      <c r="BK732" s="156"/>
      <c r="BL732" s="156"/>
      <c r="BM732" s="156"/>
      <c r="BN732" s="156"/>
      <c r="BO732" s="156"/>
      <c r="BP732" s="156"/>
      <c r="BQ732" s="156"/>
      <c r="BR732" s="156"/>
      <c r="BS732" s="164"/>
      <c r="BT732" s="156"/>
      <c r="BU732" s="34"/>
      <c r="BV732" s="1"/>
      <c r="BW732" s="135"/>
      <c r="BX732" s="156"/>
      <c r="BY732" s="156"/>
      <c r="BZ732" s="156"/>
      <c r="CA732" s="156"/>
      <c r="CB732" s="156"/>
      <c r="CC732" s="156"/>
      <c r="CD732" s="156"/>
      <c r="CE732" s="156"/>
      <c r="CF732" s="156"/>
      <c r="CG732" s="164"/>
      <c r="CH732" s="156"/>
      <c r="CI732" s="39"/>
      <c r="CJ732" s="1"/>
      <c r="CK732" s="135"/>
      <c r="CL732" s="156"/>
      <c r="CM732" s="156"/>
      <c r="CN732" s="156"/>
      <c r="CO732" s="156"/>
      <c r="CP732" s="156"/>
      <c r="CQ732" s="156"/>
      <c r="CR732" s="156"/>
      <c r="CS732" s="156"/>
      <c r="CT732" s="156"/>
      <c r="CU732" s="164"/>
      <c r="CV732" s="156"/>
      <c r="CW732" s="15"/>
      <c r="CX732" s="15"/>
      <c r="DE732" s="1"/>
      <c r="DF732" s="1"/>
    </row>
    <row r="733" spans="4:102" s="11" customFormat="1" ht="9.75" customHeight="1">
      <c r="D733" s="8" t="s">
        <v>38</v>
      </c>
      <c r="E733" s="76">
        <v>92.6</v>
      </c>
      <c r="F733" s="76">
        <v>100</v>
      </c>
      <c r="G733" s="76">
        <v>96.5</v>
      </c>
      <c r="H733" s="76">
        <v>91.3</v>
      </c>
      <c r="I733" s="76">
        <v>0.3</v>
      </c>
      <c r="J733" s="77">
        <v>0</v>
      </c>
      <c r="O733" s="8" t="s">
        <v>79</v>
      </c>
      <c r="P733" s="76">
        <v>100</v>
      </c>
      <c r="Q733" s="76">
        <v>100</v>
      </c>
      <c r="R733" s="76">
        <v>100</v>
      </c>
      <c r="S733" s="76">
        <v>100</v>
      </c>
      <c r="T733" s="76">
        <v>0.3</v>
      </c>
      <c r="U733" s="77">
        <v>21.7</v>
      </c>
      <c r="V733" s="80"/>
      <c r="W733" s="80"/>
      <c r="Z733" s="8" t="s">
        <v>116</v>
      </c>
      <c r="AA733" s="76">
        <v>99.1</v>
      </c>
      <c r="AB733" s="76">
        <v>98.8</v>
      </c>
      <c r="AC733" s="76">
        <v>100</v>
      </c>
      <c r="AD733" s="76">
        <v>100</v>
      </c>
      <c r="AE733" s="76">
        <v>0.3</v>
      </c>
      <c r="AF733" s="77">
        <v>17.4</v>
      </c>
      <c r="AG733" s="80"/>
      <c r="AH733" s="80"/>
      <c r="AK733" s="8" t="s">
        <v>69</v>
      </c>
      <c r="AL733" s="76">
        <v>99.1</v>
      </c>
      <c r="AM733" s="76">
        <v>100</v>
      </c>
      <c r="AN733" s="76">
        <v>100</v>
      </c>
      <c r="AO733" s="76">
        <v>100</v>
      </c>
      <c r="AP733" s="76">
        <v>0.9</v>
      </c>
      <c r="AQ733" s="77">
        <v>30.4</v>
      </c>
      <c r="AT733" s="1"/>
      <c r="AU733" s="135"/>
      <c r="AV733" s="156"/>
      <c r="AW733" s="156"/>
      <c r="AX733" s="156"/>
      <c r="AY733" s="156"/>
      <c r="AZ733" s="156"/>
      <c r="BA733" s="156"/>
      <c r="BB733" s="156"/>
      <c r="BC733" s="156"/>
      <c r="BD733" s="156"/>
      <c r="BE733" s="164"/>
      <c r="BF733" s="156"/>
      <c r="BG733" s="34"/>
      <c r="BH733" s="34"/>
      <c r="BI733" s="135"/>
      <c r="BJ733" s="156"/>
      <c r="BK733" s="156"/>
      <c r="BL733" s="156"/>
      <c r="BM733" s="156"/>
      <c r="BN733" s="156"/>
      <c r="BO733" s="156"/>
      <c r="BP733" s="156"/>
      <c r="BQ733" s="156"/>
      <c r="BR733" s="156"/>
      <c r="BS733" s="164"/>
      <c r="BT733" s="156"/>
      <c r="BU733" s="34"/>
      <c r="BV733" s="1"/>
      <c r="BW733" s="135"/>
      <c r="BX733" s="156"/>
      <c r="BY733" s="156"/>
      <c r="BZ733" s="156"/>
      <c r="CA733" s="156"/>
      <c r="CB733" s="156"/>
      <c r="CC733" s="156"/>
      <c r="CD733" s="156"/>
      <c r="CE733" s="156"/>
      <c r="CF733" s="156"/>
      <c r="CG733" s="164"/>
      <c r="CH733" s="156"/>
      <c r="CI733" s="15"/>
      <c r="CJ733" s="1"/>
      <c r="CK733" s="135"/>
      <c r="CL733" s="156"/>
      <c r="CM733" s="156"/>
      <c r="CN733" s="156"/>
      <c r="CO733" s="156"/>
      <c r="CP733" s="156"/>
      <c r="CQ733" s="156"/>
      <c r="CR733" s="156"/>
      <c r="CS733" s="156"/>
      <c r="CT733" s="156"/>
      <c r="CU733" s="164"/>
      <c r="CV733" s="156"/>
      <c r="CW733" s="15"/>
      <c r="CX733" s="15"/>
    </row>
    <row r="734" spans="4:102" s="11" customFormat="1" ht="9.75" customHeight="1">
      <c r="D734" s="8" t="s">
        <v>82</v>
      </c>
      <c r="E734" s="76">
        <v>99.4</v>
      </c>
      <c r="F734" s="76">
        <v>100</v>
      </c>
      <c r="G734" s="76">
        <v>100</v>
      </c>
      <c r="H734" s="76">
        <v>100</v>
      </c>
      <c r="I734" s="76">
        <v>0.6</v>
      </c>
      <c r="J734" s="77">
        <v>8.7</v>
      </c>
      <c r="O734" s="8" t="s">
        <v>23</v>
      </c>
      <c r="P734" s="76">
        <v>94.6</v>
      </c>
      <c r="Q734" s="76">
        <v>100</v>
      </c>
      <c r="R734" s="76">
        <v>98.8</v>
      </c>
      <c r="S734" s="76">
        <v>91.3</v>
      </c>
      <c r="T734" s="76">
        <v>0</v>
      </c>
      <c r="U734" s="77">
        <v>14.3</v>
      </c>
      <c r="V734" s="80"/>
      <c r="W734" s="80"/>
      <c r="Z734" s="8" t="s">
        <v>68</v>
      </c>
      <c r="AA734" s="76">
        <v>99.1</v>
      </c>
      <c r="AB734" s="76">
        <v>100</v>
      </c>
      <c r="AC734" s="76">
        <v>100</v>
      </c>
      <c r="AD734" s="76">
        <v>100</v>
      </c>
      <c r="AE734" s="76">
        <v>0.6</v>
      </c>
      <c r="AF734" s="77">
        <v>4.3</v>
      </c>
      <c r="AG734" s="80"/>
      <c r="AH734" s="80"/>
      <c r="AK734" s="8" t="s">
        <v>73</v>
      </c>
      <c r="AL734" s="76">
        <v>95.1</v>
      </c>
      <c r="AM734" s="76">
        <v>100</v>
      </c>
      <c r="AN734" s="76">
        <v>100</v>
      </c>
      <c r="AO734" s="76">
        <v>100</v>
      </c>
      <c r="AP734" s="76">
        <v>0.6</v>
      </c>
      <c r="AQ734" s="77">
        <v>4.3</v>
      </c>
      <c r="AT734" s="1"/>
      <c r="AU734" s="135"/>
      <c r="AV734" s="156"/>
      <c r="AW734" s="156"/>
      <c r="AX734" s="156"/>
      <c r="AY734" s="156"/>
      <c r="AZ734" s="156"/>
      <c r="BA734" s="156"/>
      <c r="BB734" s="156"/>
      <c r="BC734" s="156"/>
      <c r="BD734" s="156"/>
      <c r="BE734" s="164"/>
      <c r="BF734" s="156"/>
      <c r="BG734" s="34"/>
      <c r="BH734" s="34"/>
      <c r="BI734" s="135"/>
      <c r="BJ734" s="156"/>
      <c r="BK734" s="156"/>
      <c r="BL734" s="156"/>
      <c r="BM734" s="156"/>
      <c r="BN734" s="156"/>
      <c r="BO734" s="156"/>
      <c r="BP734" s="156"/>
      <c r="BQ734" s="156"/>
      <c r="BR734" s="156"/>
      <c r="BS734" s="164"/>
      <c r="BT734" s="156"/>
      <c r="BU734" s="34"/>
      <c r="BV734" s="1"/>
      <c r="BW734" s="135"/>
      <c r="BX734" s="156"/>
      <c r="BY734" s="156"/>
      <c r="BZ734" s="156"/>
      <c r="CA734" s="156"/>
      <c r="CB734" s="156"/>
      <c r="CC734" s="156"/>
      <c r="CD734" s="156"/>
      <c r="CE734" s="156"/>
      <c r="CF734" s="156"/>
      <c r="CG734" s="164"/>
      <c r="CH734" s="156"/>
      <c r="CI734" s="15"/>
      <c r="CJ734" s="1"/>
      <c r="CK734" s="135"/>
      <c r="CL734" s="156"/>
      <c r="CM734" s="156"/>
      <c r="CN734" s="156"/>
      <c r="CO734" s="156"/>
      <c r="CP734" s="156"/>
      <c r="CQ734" s="156"/>
      <c r="CR734" s="156"/>
      <c r="CS734" s="156"/>
      <c r="CT734" s="156"/>
      <c r="CU734" s="164"/>
      <c r="CV734" s="156"/>
      <c r="CW734" s="15"/>
      <c r="CX734" s="15"/>
    </row>
    <row r="735" spans="4:112" s="11" customFormat="1" ht="9.75" customHeight="1">
      <c r="D735" s="8" t="s">
        <v>86</v>
      </c>
      <c r="E735" s="76">
        <v>93.7</v>
      </c>
      <c r="F735" s="76">
        <v>98.8</v>
      </c>
      <c r="G735" s="76">
        <v>98.8</v>
      </c>
      <c r="H735" s="76">
        <v>82.6</v>
      </c>
      <c r="I735" s="76">
        <v>0.3</v>
      </c>
      <c r="J735" s="77">
        <v>0</v>
      </c>
      <c r="O735" s="8" t="s">
        <v>87</v>
      </c>
      <c r="P735" s="76">
        <v>99.7</v>
      </c>
      <c r="Q735" s="76">
        <v>100</v>
      </c>
      <c r="R735" s="76">
        <v>100</v>
      </c>
      <c r="S735" s="76">
        <v>100</v>
      </c>
      <c r="T735" s="76">
        <v>0.3</v>
      </c>
      <c r="U735" s="77">
        <v>0</v>
      </c>
      <c r="V735" s="80"/>
      <c r="W735" s="80"/>
      <c r="Z735" s="8" t="s">
        <v>72</v>
      </c>
      <c r="AA735" s="76">
        <v>94.3</v>
      </c>
      <c r="AB735" s="76">
        <v>98.8</v>
      </c>
      <c r="AC735" s="76">
        <v>100</v>
      </c>
      <c r="AD735" s="76">
        <v>91.3</v>
      </c>
      <c r="AE735" s="76">
        <v>0</v>
      </c>
      <c r="AF735" s="77">
        <v>14.3</v>
      </c>
      <c r="AG735" s="80"/>
      <c r="AH735" s="80"/>
      <c r="AK735" s="8" t="s">
        <v>129</v>
      </c>
      <c r="AL735" s="76">
        <v>99.4</v>
      </c>
      <c r="AM735" s="76">
        <v>100</v>
      </c>
      <c r="AN735" s="76">
        <v>100</v>
      </c>
      <c r="AO735" s="76">
        <v>100</v>
      </c>
      <c r="AP735" s="76">
        <v>0.3</v>
      </c>
      <c r="AQ735" s="77">
        <v>8.7</v>
      </c>
      <c r="AT735" s="1"/>
      <c r="AU735" s="155"/>
      <c r="AV735" s="156"/>
      <c r="AW735" s="156"/>
      <c r="AX735" s="156"/>
      <c r="AY735" s="156"/>
      <c r="AZ735" s="156"/>
      <c r="BA735" s="156"/>
      <c r="BB735" s="156"/>
      <c r="BC735" s="156"/>
      <c r="BD735" s="156"/>
      <c r="BE735" s="164"/>
      <c r="BF735" s="156"/>
      <c r="BG735" s="79"/>
      <c r="BH735" s="79"/>
      <c r="BI735" s="155"/>
      <c r="BJ735" s="156"/>
      <c r="BK735" s="156"/>
      <c r="BL735" s="156"/>
      <c r="BM735" s="156"/>
      <c r="BN735" s="156"/>
      <c r="BO735" s="156"/>
      <c r="BP735" s="156"/>
      <c r="BQ735" s="156"/>
      <c r="BR735" s="156"/>
      <c r="BS735" s="164"/>
      <c r="BT735" s="156"/>
      <c r="BU735" s="79"/>
      <c r="BV735" s="1"/>
      <c r="BW735" s="155"/>
      <c r="BX735" s="156"/>
      <c r="BY735" s="156"/>
      <c r="BZ735" s="156"/>
      <c r="CA735" s="156"/>
      <c r="CB735" s="156"/>
      <c r="CC735" s="156"/>
      <c r="CD735" s="156"/>
      <c r="CE735" s="156"/>
      <c r="CF735" s="156"/>
      <c r="CG735" s="164"/>
      <c r="CH735" s="156"/>
      <c r="CI735" s="15"/>
      <c r="CJ735" s="1"/>
      <c r="CK735" s="155"/>
      <c r="CL735" s="156"/>
      <c r="CM735" s="156"/>
      <c r="CN735" s="156"/>
      <c r="CO735" s="156"/>
      <c r="CP735" s="156"/>
      <c r="CQ735" s="156"/>
      <c r="CR735" s="156"/>
      <c r="CS735" s="156"/>
      <c r="CT735" s="156"/>
      <c r="CU735" s="164"/>
      <c r="CV735" s="156"/>
      <c r="CW735" s="15"/>
      <c r="CX735" s="15"/>
      <c r="DG735" s="1"/>
      <c r="DH735" s="1"/>
    </row>
    <row r="736" spans="4:113" s="11" customFormat="1" ht="9.75" customHeight="1">
      <c r="D736" s="8" t="s">
        <v>90</v>
      </c>
      <c r="E736" s="76">
        <v>94.9</v>
      </c>
      <c r="F736" s="76">
        <v>100</v>
      </c>
      <c r="G736" s="76">
        <v>98.8</v>
      </c>
      <c r="H736" s="76">
        <v>100</v>
      </c>
      <c r="I736" s="76">
        <v>0</v>
      </c>
      <c r="J736" s="77">
        <v>8.7</v>
      </c>
      <c r="O736" s="8" t="s">
        <v>155</v>
      </c>
      <c r="P736" s="76">
        <v>95.4</v>
      </c>
      <c r="Q736" s="76">
        <v>100</v>
      </c>
      <c r="R736" s="76">
        <v>100</v>
      </c>
      <c r="S736" s="76">
        <v>82.6</v>
      </c>
      <c r="T736" s="76">
        <v>0</v>
      </c>
      <c r="U736" s="77">
        <v>21.1</v>
      </c>
      <c r="V736" s="80"/>
      <c r="W736" s="80"/>
      <c r="Z736" s="8" t="s">
        <v>136</v>
      </c>
      <c r="AA736" s="76">
        <v>95.1</v>
      </c>
      <c r="AB736" s="76">
        <v>100</v>
      </c>
      <c r="AC736" s="76">
        <v>100</v>
      </c>
      <c r="AD736" s="76">
        <v>91.3</v>
      </c>
      <c r="AE736" s="76">
        <v>0</v>
      </c>
      <c r="AF736" s="77">
        <v>9.5</v>
      </c>
      <c r="AG736" s="80"/>
      <c r="AH736" s="80"/>
      <c r="AK736" s="8" t="s">
        <v>93</v>
      </c>
      <c r="AL736" s="76">
        <v>99.7</v>
      </c>
      <c r="AM736" s="76">
        <v>98.8</v>
      </c>
      <c r="AN736" s="76">
        <v>100</v>
      </c>
      <c r="AO736" s="76">
        <v>100</v>
      </c>
      <c r="AP736" s="76">
        <v>0</v>
      </c>
      <c r="AQ736" s="77">
        <v>0</v>
      </c>
      <c r="AT736" s="1"/>
      <c r="AU736" s="32">
        <v>13</v>
      </c>
      <c r="AV736" s="32">
        <v>1</v>
      </c>
      <c r="AW736" s="32">
        <v>22</v>
      </c>
      <c r="AX736" s="32">
        <v>4.5</v>
      </c>
      <c r="AY736" s="32">
        <v>12</v>
      </c>
      <c r="AZ736" s="32">
        <v>19</v>
      </c>
      <c r="BA736" s="32">
        <v>63.2</v>
      </c>
      <c r="BB736" s="32">
        <v>13</v>
      </c>
      <c r="BC736" s="32">
        <v>41</v>
      </c>
      <c r="BD736" s="32">
        <v>31.7</v>
      </c>
      <c r="BE736" s="141">
        <v>9.26833667819587E-05</v>
      </c>
      <c r="BF736" s="154">
        <v>8E-06</v>
      </c>
      <c r="BG736" s="79"/>
      <c r="BH736" s="79"/>
      <c r="BI736" s="32">
        <v>13</v>
      </c>
      <c r="BJ736" s="32">
        <v>0</v>
      </c>
      <c r="BK736" s="32">
        <v>17</v>
      </c>
      <c r="BL736" s="32">
        <v>0</v>
      </c>
      <c r="BM736" s="32">
        <v>8</v>
      </c>
      <c r="BN736" s="32">
        <v>19</v>
      </c>
      <c r="BO736" s="32">
        <v>42.1</v>
      </c>
      <c r="BP736" s="32">
        <v>8</v>
      </c>
      <c r="BQ736" s="32">
        <v>36</v>
      </c>
      <c r="BR736" s="32">
        <v>22.2</v>
      </c>
      <c r="BS736" s="142">
        <v>0.00330108650464602</v>
      </c>
      <c r="BT736" s="154">
        <v>0.001384</v>
      </c>
      <c r="BU736" s="79"/>
      <c r="BV736" s="1"/>
      <c r="BW736" s="32">
        <v>13</v>
      </c>
      <c r="BX736" s="32">
        <v>1</v>
      </c>
      <c r="BY736" s="32">
        <v>21</v>
      </c>
      <c r="BZ736" s="32">
        <v>4.8</v>
      </c>
      <c r="CA736" s="32">
        <v>7</v>
      </c>
      <c r="CB736" s="32">
        <v>21</v>
      </c>
      <c r="CC736" s="32">
        <v>33.3</v>
      </c>
      <c r="CD736" s="32">
        <v>8</v>
      </c>
      <c r="CE736" s="32">
        <v>42</v>
      </c>
      <c r="CF736" s="32">
        <v>19</v>
      </c>
      <c r="CG736" s="121">
        <v>0.044825313117996</v>
      </c>
      <c r="CH736" s="154">
        <v>0.929261</v>
      </c>
      <c r="CI736" s="39"/>
      <c r="CJ736" s="1"/>
      <c r="CK736" s="32">
        <v>13</v>
      </c>
      <c r="CL736" s="32">
        <v>1</v>
      </c>
      <c r="CM736" s="32">
        <v>20</v>
      </c>
      <c r="CN736" s="32">
        <v>5</v>
      </c>
      <c r="CO736" s="32">
        <v>3</v>
      </c>
      <c r="CP736" s="32">
        <v>18</v>
      </c>
      <c r="CQ736" s="32">
        <v>16.7</v>
      </c>
      <c r="CR736" s="32">
        <v>4</v>
      </c>
      <c r="CS736" s="32">
        <v>38</v>
      </c>
      <c r="CT736" s="32">
        <v>10.5</v>
      </c>
      <c r="CU736" s="142">
        <v>0.328185328185328</v>
      </c>
      <c r="CV736" s="154">
        <v>0.419779</v>
      </c>
      <c r="CW736" s="15"/>
      <c r="CX736" s="15"/>
      <c r="DC736" s="1"/>
      <c r="DD736" s="1"/>
      <c r="DG736" s="1"/>
      <c r="DH736" s="1"/>
      <c r="DI736" s="1"/>
    </row>
    <row r="737" spans="4:113" s="11" customFormat="1" ht="9.75" customHeight="1">
      <c r="D737" s="8" t="s">
        <v>134</v>
      </c>
      <c r="E737" s="76">
        <v>94.6</v>
      </c>
      <c r="F737" s="76">
        <v>100</v>
      </c>
      <c r="G737" s="76">
        <v>100</v>
      </c>
      <c r="H737" s="76">
        <v>95.5</v>
      </c>
      <c r="I737" s="76">
        <v>0</v>
      </c>
      <c r="J737" s="77">
        <v>19</v>
      </c>
      <c r="O737" s="8" t="s">
        <v>159</v>
      </c>
      <c r="P737" s="76">
        <v>95.1</v>
      </c>
      <c r="Q737" s="76">
        <v>100</v>
      </c>
      <c r="R737" s="76">
        <v>100</v>
      </c>
      <c r="S737" s="76">
        <v>91.3</v>
      </c>
      <c r="T737" s="76">
        <v>0</v>
      </c>
      <c r="U737" s="77">
        <v>0</v>
      </c>
      <c r="V737" s="80"/>
      <c r="W737" s="80"/>
      <c r="Z737" s="8" t="s">
        <v>120</v>
      </c>
      <c r="AA737" s="76">
        <v>92.8</v>
      </c>
      <c r="AB737" s="76">
        <v>96.4</v>
      </c>
      <c r="AC737" s="76">
        <v>96.5</v>
      </c>
      <c r="AD737" s="76">
        <v>95.7</v>
      </c>
      <c r="AE737" s="76">
        <v>0.3</v>
      </c>
      <c r="AF737" s="77">
        <v>13.6</v>
      </c>
      <c r="AG737" s="80"/>
      <c r="AH737" s="80"/>
      <c r="AK737" s="8" t="s">
        <v>77</v>
      </c>
      <c r="AL737" s="76">
        <v>98.6</v>
      </c>
      <c r="AM737" s="76">
        <v>97.7</v>
      </c>
      <c r="AN737" s="76">
        <v>100</v>
      </c>
      <c r="AO737" s="76">
        <v>100</v>
      </c>
      <c r="AP737" s="76">
        <v>0.3</v>
      </c>
      <c r="AQ737" s="77">
        <v>0</v>
      </c>
      <c r="AT737" s="1"/>
      <c r="AU737" s="32">
        <v>52</v>
      </c>
      <c r="AV737" s="32">
        <v>0</v>
      </c>
      <c r="AW737" s="32">
        <v>22</v>
      </c>
      <c r="AX737" s="32">
        <v>0</v>
      </c>
      <c r="AY737" s="32">
        <v>10</v>
      </c>
      <c r="AZ737" s="32">
        <v>19</v>
      </c>
      <c r="BA737" s="32">
        <v>52.6</v>
      </c>
      <c r="BB737" s="32">
        <v>10</v>
      </c>
      <c r="BC737" s="32">
        <v>41</v>
      </c>
      <c r="BD737" s="32">
        <v>24.4</v>
      </c>
      <c r="BE737" s="141">
        <v>8.23994726433751E-05</v>
      </c>
      <c r="BF737" s="154"/>
      <c r="BG737" s="133"/>
      <c r="BH737" s="128"/>
      <c r="BI737" s="32">
        <v>52</v>
      </c>
      <c r="BJ737" s="32">
        <v>3</v>
      </c>
      <c r="BK737" s="32">
        <v>18</v>
      </c>
      <c r="BL737" s="32">
        <v>16.7</v>
      </c>
      <c r="BM737" s="32">
        <v>11</v>
      </c>
      <c r="BN737" s="32">
        <v>22</v>
      </c>
      <c r="BO737" s="32">
        <v>50</v>
      </c>
      <c r="BP737" s="32">
        <v>14</v>
      </c>
      <c r="BQ737" s="32">
        <v>40</v>
      </c>
      <c r="BR737" s="32">
        <v>35</v>
      </c>
      <c r="BS737" s="142">
        <v>0.0455648919219553</v>
      </c>
      <c r="BT737" s="154"/>
      <c r="BU737" s="143"/>
      <c r="BV737" s="1"/>
      <c r="BW737" s="32">
        <v>52</v>
      </c>
      <c r="BX737" s="32">
        <v>3</v>
      </c>
      <c r="BY737" s="32">
        <v>21</v>
      </c>
      <c r="BZ737" s="32">
        <v>14.3</v>
      </c>
      <c r="CA737" s="32">
        <v>0</v>
      </c>
      <c r="CB737" s="32">
        <v>21</v>
      </c>
      <c r="CC737" s="32">
        <v>0</v>
      </c>
      <c r="CD737" s="32">
        <v>3</v>
      </c>
      <c r="CE737" s="32">
        <v>42</v>
      </c>
      <c r="CF737" s="32">
        <v>7.1</v>
      </c>
      <c r="CG737" s="121">
        <v>0.231707317073171</v>
      </c>
      <c r="CH737" s="154"/>
      <c r="CI737" s="39"/>
      <c r="CJ737" s="1"/>
      <c r="CK737" s="32">
        <v>52</v>
      </c>
      <c r="CL737" s="32">
        <v>1</v>
      </c>
      <c r="CM737" s="32">
        <v>20</v>
      </c>
      <c r="CN737" s="32">
        <v>5</v>
      </c>
      <c r="CO737" s="32">
        <v>4</v>
      </c>
      <c r="CP737" s="32">
        <v>19</v>
      </c>
      <c r="CQ737" s="32">
        <v>21.1</v>
      </c>
      <c r="CR737" s="32">
        <v>5</v>
      </c>
      <c r="CS737" s="32">
        <v>39</v>
      </c>
      <c r="CT737" s="32">
        <v>12.8</v>
      </c>
      <c r="CU737" s="142">
        <v>0.181764181764182</v>
      </c>
      <c r="CV737" s="154"/>
      <c r="CW737" s="15"/>
      <c r="CX737" s="15"/>
      <c r="DC737" s="1"/>
      <c r="DD737" s="1"/>
      <c r="DE737" s="1"/>
      <c r="DF737" s="1"/>
      <c r="DG737" s="1"/>
      <c r="DH737" s="1"/>
      <c r="DI737" s="1"/>
    </row>
    <row r="738" spans="4:113" s="11" customFormat="1" ht="9.75" customHeight="1">
      <c r="D738" s="8" t="s">
        <v>138</v>
      </c>
      <c r="E738" s="76">
        <v>94.3</v>
      </c>
      <c r="F738" s="76">
        <v>100</v>
      </c>
      <c r="G738" s="76">
        <v>98.8</v>
      </c>
      <c r="H738" s="76">
        <v>82.6</v>
      </c>
      <c r="I738" s="76">
        <v>0</v>
      </c>
      <c r="J738" s="77">
        <v>0</v>
      </c>
      <c r="O738" s="8" t="s">
        <v>167</v>
      </c>
      <c r="P738" s="76">
        <v>94.6</v>
      </c>
      <c r="Q738" s="76">
        <v>100</v>
      </c>
      <c r="R738" s="76">
        <v>98.8</v>
      </c>
      <c r="S738" s="76">
        <v>82.6</v>
      </c>
      <c r="T738" s="76">
        <v>0</v>
      </c>
      <c r="U738" s="77">
        <v>0</v>
      </c>
      <c r="V738" s="80"/>
      <c r="W738" s="80"/>
      <c r="Z738" s="8" t="s">
        <v>16</v>
      </c>
      <c r="AA738" s="76">
        <v>94.9</v>
      </c>
      <c r="AB738" s="76">
        <v>96.5</v>
      </c>
      <c r="AC738" s="76">
        <v>100</v>
      </c>
      <c r="AD738" s="76">
        <v>87</v>
      </c>
      <c r="AE738" s="76">
        <v>0</v>
      </c>
      <c r="AF738" s="77">
        <v>0</v>
      </c>
      <c r="AG738" s="80"/>
      <c r="AH738" s="80"/>
      <c r="AK738" s="8" t="s">
        <v>133</v>
      </c>
      <c r="AL738" s="76">
        <v>98.9</v>
      </c>
      <c r="AM738" s="76">
        <v>100</v>
      </c>
      <c r="AN738" s="76">
        <v>100</v>
      </c>
      <c r="AO738" s="76">
        <v>100</v>
      </c>
      <c r="AP738" s="76">
        <v>0.3</v>
      </c>
      <c r="AQ738" s="77">
        <v>0</v>
      </c>
      <c r="AT738" s="1"/>
      <c r="AU738" s="32">
        <v>57</v>
      </c>
      <c r="AV738" s="32">
        <v>3</v>
      </c>
      <c r="AW738" s="32">
        <v>22</v>
      </c>
      <c r="AX738" s="32">
        <v>13.6</v>
      </c>
      <c r="AY738" s="32">
        <v>12</v>
      </c>
      <c r="AZ738" s="32">
        <v>19</v>
      </c>
      <c r="BA738" s="32">
        <v>63.2</v>
      </c>
      <c r="BB738" s="32">
        <v>15</v>
      </c>
      <c r="BC738" s="32">
        <v>41</v>
      </c>
      <c r="BD738" s="32">
        <v>36.6</v>
      </c>
      <c r="BE738" s="141">
        <v>0.00142468291020883</v>
      </c>
      <c r="BF738" s="154"/>
      <c r="BG738" s="133"/>
      <c r="BH738" s="128"/>
      <c r="BI738" s="32">
        <v>57</v>
      </c>
      <c r="BJ738" s="32">
        <v>2</v>
      </c>
      <c r="BK738" s="32">
        <v>17</v>
      </c>
      <c r="BL738" s="32">
        <v>11.8</v>
      </c>
      <c r="BM738" s="32">
        <v>9</v>
      </c>
      <c r="BN738" s="32">
        <v>22</v>
      </c>
      <c r="BO738" s="32">
        <v>40.9</v>
      </c>
      <c r="BP738" s="32">
        <v>11</v>
      </c>
      <c r="BQ738" s="32">
        <v>39</v>
      </c>
      <c r="BR738" s="32">
        <v>28.2</v>
      </c>
      <c r="BS738" s="142">
        <v>0.0732915682860065</v>
      </c>
      <c r="BT738" s="154"/>
      <c r="BU738" s="143"/>
      <c r="BV738" s="1"/>
      <c r="BW738" s="32">
        <v>57</v>
      </c>
      <c r="BX738" s="32">
        <v>4</v>
      </c>
      <c r="BY738" s="32">
        <v>21</v>
      </c>
      <c r="BZ738" s="32">
        <v>19</v>
      </c>
      <c r="CA738" s="32">
        <v>2</v>
      </c>
      <c r="CB738" s="32">
        <v>21</v>
      </c>
      <c r="CC738" s="32">
        <v>9.5</v>
      </c>
      <c r="CD738" s="32">
        <v>6</v>
      </c>
      <c r="CE738" s="32">
        <v>42</v>
      </c>
      <c r="CF738" s="32">
        <v>14.3</v>
      </c>
      <c r="CG738" s="121">
        <v>0.662796004259419</v>
      </c>
      <c r="CH738" s="154"/>
      <c r="CI738" s="39"/>
      <c r="CJ738" s="1"/>
      <c r="CK738" s="32">
        <v>57</v>
      </c>
      <c r="CL738" s="32">
        <v>1</v>
      </c>
      <c r="CM738" s="32">
        <v>20</v>
      </c>
      <c r="CN738" s="32">
        <v>5</v>
      </c>
      <c r="CO738" s="32">
        <v>6</v>
      </c>
      <c r="CP738" s="32">
        <v>19</v>
      </c>
      <c r="CQ738" s="32">
        <v>31.6</v>
      </c>
      <c r="CR738" s="32">
        <v>7</v>
      </c>
      <c r="CS738" s="32">
        <v>39</v>
      </c>
      <c r="CT738" s="32">
        <v>17.9</v>
      </c>
      <c r="CU738" s="142">
        <v>0.0435960435960436</v>
      </c>
      <c r="CV738" s="154"/>
      <c r="CW738" s="15"/>
      <c r="CX738" s="15"/>
      <c r="DC738" s="1"/>
      <c r="DD738" s="1"/>
      <c r="DE738" s="1"/>
      <c r="DF738" s="1"/>
      <c r="DI738" s="1"/>
    </row>
    <row r="739" spans="4:110" s="11" customFormat="1" ht="9.75" customHeight="1">
      <c r="D739" s="8" t="s">
        <v>42</v>
      </c>
      <c r="E739" s="76">
        <v>96</v>
      </c>
      <c r="F739" s="76">
        <v>100</v>
      </c>
      <c r="G739" s="76">
        <v>100</v>
      </c>
      <c r="H739" s="76">
        <v>87</v>
      </c>
      <c r="I739" s="76">
        <v>0</v>
      </c>
      <c r="J739" s="77">
        <v>0</v>
      </c>
      <c r="O739" s="8" t="s">
        <v>151</v>
      </c>
      <c r="P739" s="76">
        <v>98.3</v>
      </c>
      <c r="Q739" s="76">
        <v>100</v>
      </c>
      <c r="R739" s="76">
        <v>100</v>
      </c>
      <c r="S739" s="76">
        <v>86.4</v>
      </c>
      <c r="T739" s="76">
        <v>0.3</v>
      </c>
      <c r="U739" s="77">
        <v>5.3</v>
      </c>
      <c r="V739" s="80"/>
      <c r="W739" s="80"/>
      <c r="Z739" s="8" t="s">
        <v>172</v>
      </c>
      <c r="AA739" s="76">
        <v>98.9</v>
      </c>
      <c r="AB739" s="76">
        <v>100</v>
      </c>
      <c r="AC739" s="76">
        <v>100</v>
      </c>
      <c r="AD739" s="76">
        <v>95.7</v>
      </c>
      <c r="AE739" s="76">
        <v>0.3</v>
      </c>
      <c r="AF739" s="77">
        <v>22.7</v>
      </c>
      <c r="AG739" s="80"/>
      <c r="AH739" s="80"/>
      <c r="AK739" s="8" t="s">
        <v>157</v>
      </c>
      <c r="AL739" s="76">
        <v>99.1</v>
      </c>
      <c r="AM739" s="76">
        <v>100</v>
      </c>
      <c r="AN739" s="76">
        <v>100</v>
      </c>
      <c r="AO739" s="76">
        <v>100</v>
      </c>
      <c r="AP739" s="76">
        <v>0.3</v>
      </c>
      <c r="AQ739" s="77">
        <v>0</v>
      </c>
      <c r="AT739" s="1"/>
      <c r="AU739" s="32">
        <v>68</v>
      </c>
      <c r="AV739" s="32">
        <v>0</v>
      </c>
      <c r="AW739" s="32">
        <v>22</v>
      </c>
      <c r="AX739" s="32">
        <v>0</v>
      </c>
      <c r="AY739" s="32">
        <v>6</v>
      </c>
      <c r="AZ739" s="32">
        <v>19</v>
      </c>
      <c r="BA739" s="32">
        <v>31.6</v>
      </c>
      <c r="BB739" s="32">
        <v>6</v>
      </c>
      <c r="BC739" s="32">
        <v>41</v>
      </c>
      <c r="BD739" s="32">
        <v>14.6</v>
      </c>
      <c r="BE739" s="141">
        <v>0.00603417676588408</v>
      </c>
      <c r="BF739" s="154"/>
      <c r="BG739" s="133"/>
      <c r="BH739" s="128"/>
      <c r="BI739" s="32">
        <v>68</v>
      </c>
      <c r="BJ739" s="32">
        <v>2</v>
      </c>
      <c r="BK739" s="32">
        <v>18</v>
      </c>
      <c r="BL739" s="32">
        <v>11.1</v>
      </c>
      <c r="BM739" s="32">
        <v>9</v>
      </c>
      <c r="BN739" s="32">
        <v>21</v>
      </c>
      <c r="BO739" s="32">
        <v>42.9</v>
      </c>
      <c r="BP739" s="32">
        <v>11</v>
      </c>
      <c r="BQ739" s="32">
        <v>39</v>
      </c>
      <c r="BR739" s="32">
        <v>28.2</v>
      </c>
      <c r="BS739" s="142">
        <v>0.037489102005231</v>
      </c>
      <c r="BT739" s="154"/>
      <c r="BU739" s="143"/>
      <c r="BV739" s="1"/>
      <c r="BW739" s="32">
        <v>68</v>
      </c>
      <c r="BX739" s="32">
        <v>2</v>
      </c>
      <c r="BY739" s="32">
        <v>21</v>
      </c>
      <c r="BZ739" s="32">
        <v>9.5</v>
      </c>
      <c r="CA739" s="32">
        <v>0</v>
      </c>
      <c r="CB739" s="32">
        <v>21</v>
      </c>
      <c r="CC739" s="32">
        <v>0</v>
      </c>
      <c r="CD739" s="32">
        <v>2</v>
      </c>
      <c r="CE739" s="32">
        <v>42</v>
      </c>
      <c r="CF739" s="32">
        <v>4.8</v>
      </c>
      <c r="CG739" s="121">
        <v>0.48780487804878</v>
      </c>
      <c r="CH739" s="154"/>
      <c r="CI739" s="81"/>
      <c r="CJ739" s="1"/>
      <c r="CK739" s="32">
        <v>68</v>
      </c>
      <c r="CL739" s="32">
        <v>3</v>
      </c>
      <c r="CM739" s="32">
        <v>20</v>
      </c>
      <c r="CN739" s="32">
        <v>15</v>
      </c>
      <c r="CO739" s="32">
        <v>5</v>
      </c>
      <c r="CP739" s="32">
        <v>18</v>
      </c>
      <c r="CQ739" s="32">
        <v>27.8</v>
      </c>
      <c r="CR739" s="32">
        <v>8</v>
      </c>
      <c r="CS739" s="32">
        <v>38</v>
      </c>
      <c r="CT739" s="32">
        <v>21.1</v>
      </c>
      <c r="CU739" s="142">
        <v>0.43813901878418</v>
      </c>
      <c r="CV739" s="154"/>
      <c r="CW739" s="15"/>
      <c r="CX739" s="15"/>
      <c r="DE739" s="1"/>
      <c r="DF739" s="1"/>
    </row>
    <row r="740" spans="4:102" s="11" customFormat="1" ht="9.75" customHeight="1">
      <c r="D740" s="8" t="s">
        <v>94</v>
      </c>
      <c r="E740" s="76">
        <v>100</v>
      </c>
      <c r="F740" s="76">
        <v>97.7</v>
      </c>
      <c r="G740" s="76">
        <v>100</v>
      </c>
      <c r="H740" s="76">
        <v>100</v>
      </c>
      <c r="I740" s="76">
        <v>0.6</v>
      </c>
      <c r="J740" s="77">
        <v>0</v>
      </c>
      <c r="O740" s="8" t="s">
        <v>27</v>
      </c>
      <c r="P740" s="76">
        <v>99.4</v>
      </c>
      <c r="Q740" s="76">
        <v>100</v>
      </c>
      <c r="R740" s="76">
        <v>100</v>
      </c>
      <c r="S740" s="76">
        <v>100</v>
      </c>
      <c r="T740" s="76">
        <v>0.6</v>
      </c>
      <c r="U740" s="77">
        <v>0</v>
      </c>
      <c r="V740" s="80"/>
      <c r="W740" s="80"/>
      <c r="Z740" s="8" t="s">
        <v>156</v>
      </c>
      <c r="AA740" s="76">
        <v>95.4</v>
      </c>
      <c r="AB740" s="76">
        <v>98.8</v>
      </c>
      <c r="AC740" s="76">
        <v>100</v>
      </c>
      <c r="AD740" s="76">
        <v>100</v>
      </c>
      <c r="AE740" s="76">
        <v>0.6</v>
      </c>
      <c r="AF740" s="77">
        <v>8.7</v>
      </c>
      <c r="AG740" s="80"/>
      <c r="AH740" s="80"/>
      <c r="AK740" s="8" t="s">
        <v>97</v>
      </c>
      <c r="AL740" s="76">
        <v>95.1</v>
      </c>
      <c r="AM740" s="76">
        <v>97.7</v>
      </c>
      <c r="AN740" s="76">
        <v>100</v>
      </c>
      <c r="AO740" s="76">
        <v>87</v>
      </c>
      <c r="AP740" s="76">
        <v>0.3</v>
      </c>
      <c r="AQ740" s="77">
        <v>0</v>
      </c>
      <c r="AT740" s="1"/>
      <c r="AU740" s="32">
        <v>71</v>
      </c>
      <c r="AV740" s="32">
        <v>4</v>
      </c>
      <c r="AW740" s="32">
        <v>22</v>
      </c>
      <c r="AX740" s="32">
        <v>18.2</v>
      </c>
      <c r="AY740" s="32">
        <v>7</v>
      </c>
      <c r="AZ740" s="32">
        <v>19</v>
      </c>
      <c r="BA740" s="32">
        <v>36.8</v>
      </c>
      <c r="BB740" s="32">
        <v>11</v>
      </c>
      <c r="BC740" s="32">
        <v>41</v>
      </c>
      <c r="BD740" s="32">
        <v>26.8</v>
      </c>
      <c r="BE740" s="141">
        <v>0.290030195419653</v>
      </c>
      <c r="BF740" s="154"/>
      <c r="BG740" s="133"/>
      <c r="BH740" s="128"/>
      <c r="BI740" s="32">
        <v>71</v>
      </c>
      <c r="BJ740" s="32">
        <v>3</v>
      </c>
      <c r="BK740" s="32">
        <v>18</v>
      </c>
      <c r="BL740" s="32">
        <v>16.7</v>
      </c>
      <c r="BM740" s="32">
        <v>6</v>
      </c>
      <c r="BN740" s="32">
        <v>19</v>
      </c>
      <c r="BO740" s="32">
        <v>31.6</v>
      </c>
      <c r="BP740" s="32">
        <v>9</v>
      </c>
      <c r="BQ740" s="32">
        <v>37</v>
      </c>
      <c r="BR740" s="32">
        <v>24.3</v>
      </c>
      <c r="BS740" s="142">
        <v>0.447031782515654</v>
      </c>
      <c r="BT740" s="154"/>
      <c r="BU740" s="143"/>
      <c r="BV740" s="1"/>
      <c r="BW740" s="32">
        <v>71</v>
      </c>
      <c r="BX740" s="32">
        <v>1</v>
      </c>
      <c r="BY740" s="32">
        <v>21</v>
      </c>
      <c r="BZ740" s="32">
        <v>4.8</v>
      </c>
      <c r="CA740" s="32">
        <v>1</v>
      </c>
      <c r="CB740" s="32">
        <v>21</v>
      </c>
      <c r="CC740" s="32">
        <v>4.8</v>
      </c>
      <c r="CD740" s="32">
        <v>2</v>
      </c>
      <c r="CE740" s="32">
        <v>42</v>
      </c>
      <c r="CF740" s="32">
        <v>4.8</v>
      </c>
      <c r="CG740" s="121">
        <v>1</v>
      </c>
      <c r="CH740" s="154"/>
      <c r="CI740" s="39"/>
      <c r="CJ740" s="1"/>
      <c r="CK740" s="32">
        <v>71</v>
      </c>
      <c r="CL740" s="32">
        <v>1</v>
      </c>
      <c r="CM740" s="32">
        <v>20</v>
      </c>
      <c r="CN740" s="32">
        <v>5</v>
      </c>
      <c r="CO740" s="32">
        <v>4</v>
      </c>
      <c r="CP740" s="32">
        <v>18</v>
      </c>
      <c r="CQ740" s="32">
        <v>22.2</v>
      </c>
      <c r="CR740" s="32">
        <v>5</v>
      </c>
      <c r="CS740" s="32">
        <v>38</v>
      </c>
      <c r="CT740" s="32">
        <v>13.2</v>
      </c>
      <c r="CU740" s="142">
        <v>0.16988416988417</v>
      </c>
      <c r="CV740" s="154"/>
      <c r="CW740" s="15"/>
      <c r="CX740" s="15"/>
    </row>
    <row r="741" spans="4:102" s="11" customFormat="1" ht="9.75" customHeight="1">
      <c r="D741" s="8" t="s">
        <v>46</v>
      </c>
      <c r="E741" s="76">
        <v>98.9</v>
      </c>
      <c r="F741" s="76">
        <v>97.7</v>
      </c>
      <c r="G741" s="76">
        <v>100</v>
      </c>
      <c r="H741" s="76">
        <v>100</v>
      </c>
      <c r="I741" s="76">
        <v>0.3</v>
      </c>
      <c r="J741" s="77">
        <v>30.4</v>
      </c>
      <c r="O741" s="8" t="s">
        <v>99</v>
      </c>
      <c r="P741" s="76">
        <v>99.1</v>
      </c>
      <c r="Q741" s="76">
        <v>98.8</v>
      </c>
      <c r="R741" s="76">
        <v>100</v>
      </c>
      <c r="S741" s="76">
        <v>100</v>
      </c>
      <c r="T741" s="76">
        <v>0.6</v>
      </c>
      <c r="U741" s="77">
        <v>0</v>
      </c>
      <c r="V741" s="80"/>
      <c r="W741" s="80"/>
      <c r="Z741" s="8" t="s">
        <v>76</v>
      </c>
      <c r="AA741" s="76">
        <v>95.7</v>
      </c>
      <c r="AB741" s="76">
        <v>95.3</v>
      </c>
      <c r="AC741" s="76">
        <v>98.8</v>
      </c>
      <c r="AD741" s="76">
        <v>100</v>
      </c>
      <c r="AE741" s="76">
        <v>0</v>
      </c>
      <c r="AF741" s="77">
        <v>21.7</v>
      </c>
      <c r="AG741" s="80"/>
      <c r="AH741" s="80"/>
      <c r="AK741" s="8" t="s">
        <v>149</v>
      </c>
      <c r="AL741" s="76">
        <v>94.9</v>
      </c>
      <c r="AM741" s="76">
        <v>98.8</v>
      </c>
      <c r="AN741" s="76">
        <v>100</v>
      </c>
      <c r="AO741" s="76">
        <v>82.6</v>
      </c>
      <c r="AP741" s="76">
        <v>0</v>
      </c>
      <c r="AQ741" s="77">
        <v>21.1</v>
      </c>
      <c r="AT741" s="1"/>
      <c r="AU741" s="32">
        <v>75</v>
      </c>
      <c r="AV741" s="32">
        <v>2</v>
      </c>
      <c r="AW741" s="32">
        <v>22</v>
      </c>
      <c r="AX741" s="32">
        <v>9.1</v>
      </c>
      <c r="AY741" s="32">
        <v>6</v>
      </c>
      <c r="AZ741" s="32">
        <v>19</v>
      </c>
      <c r="BA741" s="32">
        <v>31.6</v>
      </c>
      <c r="BB741" s="32">
        <v>8</v>
      </c>
      <c r="BC741" s="32">
        <v>41</v>
      </c>
      <c r="BD741" s="32">
        <v>19.5</v>
      </c>
      <c r="BE741" s="141">
        <v>0.115247705491608</v>
      </c>
      <c r="BF741" s="154"/>
      <c r="BG741" s="133"/>
      <c r="BH741" s="128"/>
      <c r="BI741" s="32">
        <v>75</v>
      </c>
      <c r="BJ741" s="32">
        <v>1</v>
      </c>
      <c r="BK741" s="32">
        <v>17</v>
      </c>
      <c r="BL741" s="32">
        <v>5.9</v>
      </c>
      <c r="BM741" s="32">
        <v>9</v>
      </c>
      <c r="BN741" s="32">
        <v>22</v>
      </c>
      <c r="BO741" s="32">
        <v>40.9</v>
      </c>
      <c r="BP741" s="32">
        <v>10</v>
      </c>
      <c r="BQ741" s="32">
        <v>39</v>
      </c>
      <c r="BR741" s="32">
        <v>25.6</v>
      </c>
      <c r="BS741" s="142">
        <v>0.024023239642934</v>
      </c>
      <c r="BT741" s="154"/>
      <c r="BU741" s="143"/>
      <c r="BV741" s="1"/>
      <c r="BW741" s="32">
        <v>75</v>
      </c>
      <c r="BX741" s="32">
        <v>2</v>
      </c>
      <c r="BY741" s="32">
        <v>21</v>
      </c>
      <c r="BZ741" s="32">
        <v>9.5</v>
      </c>
      <c r="CA741" s="32">
        <v>0</v>
      </c>
      <c r="CB741" s="32">
        <v>21</v>
      </c>
      <c r="CC741" s="32">
        <v>0</v>
      </c>
      <c r="CD741" s="32">
        <v>2</v>
      </c>
      <c r="CE741" s="32">
        <v>42</v>
      </c>
      <c r="CF741" s="32">
        <v>4.8</v>
      </c>
      <c r="CG741" s="121">
        <v>0.48780487804878</v>
      </c>
      <c r="CH741" s="154"/>
      <c r="CI741" s="39"/>
      <c r="CJ741" s="1"/>
      <c r="CK741" s="32">
        <v>75</v>
      </c>
      <c r="CL741" s="32">
        <v>1</v>
      </c>
      <c r="CM741" s="32">
        <v>20</v>
      </c>
      <c r="CN741" s="32">
        <v>5</v>
      </c>
      <c r="CO741" s="32">
        <v>4</v>
      </c>
      <c r="CP741" s="32">
        <v>19</v>
      </c>
      <c r="CQ741" s="32">
        <v>21.1</v>
      </c>
      <c r="CR741" s="32">
        <v>5</v>
      </c>
      <c r="CS741" s="32">
        <v>39</v>
      </c>
      <c r="CT741" s="32">
        <v>12.8</v>
      </c>
      <c r="CU741" s="142">
        <v>0.181764181764182</v>
      </c>
      <c r="CV741" s="154"/>
      <c r="CW741" s="15"/>
      <c r="CX741" s="15"/>
    </row>
    <row r="742" spans="4:112" s="11" customFormat="1" ht="9.75" customHeight="1">
      <c r="D742" s="8" t="s">
        <v>98</v>
      </c>
      <c r="E742" s="76">
        <v>96</v>
      </c>
      <c r="F742" s="76">
        <v>98.8</v>
      </c>
      <c r="G742" s="76">
        <v>100</v>
      </c>
      <c r="H742" s="76">
        <v>91.3</v>
      </c>
      <c r="I742" s="76">
        <v>0</v>
      </c>
      <c r="J742" s="77">
        <v>14.3</v>
      </c>
      <c r="O742" s="8" t="s">
        <v>259</v>
      </c>
      <c r="P742" s="76">
        <v>96</v>
      </c>
      <c r="Q742" s="76">
        <v>100</v>
      </c>
      <c r="R742" s="76">
        <v>100</v>
      </c>
      <c r="S742" s="76">
        <v>87</v>
      </c>
      <c r="T742" s="76">
        <v>0</v>
      </c>
      <c r="U742" s="77">
        <v>85</v>
      </c>
      <c r="V742" s="80"/>
      <c r="W742" s="80"/>
      <c r="Z742" s="8" t="s">
        <v>80</v>
      </c>
      <c r="AA742" s="76">
        <v>94.9</v>
      </c>
      <c r="AB742" s="76">
        <v>100</v>
      </c>
      <c r="AC742" s="76">
        <v>100</v>
      </c>
      <c r="AD742" s="76">
        <v>87</v>
      </c>
      <c r="AE742" s="76">
        <v>0</v>
      </c>
      <c r="AF742" s="77">
        <v>0</v>
      </c>
      <c r="AG742" s="80"/>
      <c r="AH742" s="80"/>
      <c r="AK742" s="8" t="s">
        <v>81</v>
      </c>
      <c r="AL742" s="76">
        <v>99.4</v>
      </c>
      <c r="AM742" s="76">
        <v>100</v>
      </c>
      <c r="AN742" s="76">
        <v>100</v>
      </c>
      <c r="AO742" s="76">
        <v>100</v>
      </c>
      <c r="AP742" s="76">
        <v>0.6</v>
      </c>
      <c r="AQ742" s="77">
        <v>17.4</v>
      </c>
      <c r="AT742" s="1"/>
      <c r="AU742" s="30">
        <v>81</v>
      </c>
      <c r="AV742" s="30">
        <v>2</v>
      </c>
      <c r="AW742" s="30">
        <v>22</v>
      </c>
      <c r="AX742" s="30">
        <v>9.1</v>
      </c>
      <c r="AY742" s="30">
        <v>8</v>
      </c>
      <c r="AZ742" s="30">
        <v>19</v>
      </c>
      <c r="BA742" s="30">
        <v>42.1</v>
      </c>
      <c r="BB742" s="30">
        <v>10</v>
      </c>
      <c r="BC742" s="30">
        <v>41</v>
      </c>
      <c r="BD742" s="30">
        <v>24.4</v>
      </c>
      <c r="BE742" s="138">
        <v>0.0264755844024137</v>
      </c>
      <c r="BF742" s="154"/>
      <c r="BG742" s="133"/>
      <c r="BH742" s="128"/>
      <c r="BI742" s="30">
        <v>81</v>
      </c>
      <c r="BJ742" s="30">
        <v>0</v>
      </c>
      <c r="BK742" s="30">
        <v>17</v>
      </c>
      <c r="BL742" s="30">
        <v>0</v>
      </c>
      <c r="BM742" s="30">
        <v>11</v>
      </c>
      <c r="BN742" s="30">
        <v>22</v>
      </c>
      <c r="BO742" s="30">
        <v>50</v>
      </c>
      <c r="BP742" s="30">
        <v>11</v>
      </c>
      <c r="BQ742" s="30">
        <v>39</v>
      </c>
      <c r="BR742" s="30">
        <v>28.2</v>
      </c>
      <c r="BS742" s="121">
        <v>0.000683547548485198</v>
      </c>
      <c r="BT742" s="154"/>
      <c r="BU742" s="143"/>
      <c r="BV742" s="1"/>
      <c r="BW742" s="30">
        <v>81</v>
      </c>
      <c r="BX742" s="30">
        <v>1</v>
      </c>
      <c r="BY742" s="30">
        <v>21</v>
      </c>
      <c r="BZ742" s="30">
        <v>4.8</v>
      </c>
      <c r="CA742" s="30">
        <v>2</v>
      </c>
      <c r="CB742" s="30">
        <v>21</v>
      </c>
      <c r="CC742" s="30">
        <v>9.5</v>
      </c>
      <c r="CD742" s="30">
        <v>3</v>
      </c>
      <c r="CE742" s="30">
        <v>42</v>
      </c>
      <c r="CF742" s="30">
        <v>7.1</v>
      </c>
      <c r="CG742" s="121">
        <v>1</v>
      </c>
      <c r="CH742" s="154"/>
      <c r="CI742" s="43"/>
      <c r="CJ742" s="1"/>
      <c r="CK742" s="30">
        <v>81</v>
      </c>
      <c r="CL742" s="30">
        <v>0</v>
      </c>
      <c r="CM742" s="30">
        <v>20</v>
      </c>
      <c r="CN742" s="30">
        <v>0</v>
      </c>
      <c r="CO742" s="30">
        <v>3</v>
      </c>
      <c r="CP742" s="30">
        <v>19</v>
      </c>
      <c r="CQ742" s="30">
        <v>15.8</v>
      </c>
      <c r="CR742" s="30">
        <v>3</v>
      </c>
      <c r="CS742" s="30">
        <v>39</v>
      </c>
      <c r="CT742" s="30">
        <v>7.7</v>
      </c>
      <c r="CU742" s="121">
        <v>0.106029106029106</v>
      </c>
      <c r="CV742" s="154"/>
      <c r="CW742" s="15"/>
      <c r="CX742" s="15"/>
      <c r="DG742" s="1"/>
      <c r="DH742" s="1"/>
    </row>
    <row r="743" spans="4:113" s="11" customFormat="1" ht="9.75" customHeight="1">
      <c r="D743" s="8" t="s">
        <v>102</v>
      </c>
      <c r="E743" s="76">
        <v>99.1</v>
      </c>
      <c r="F743" s="76">
        <v>100</v>
      </c>
      <c r="G743" s="76">
        <v>100</v>
      </c>
      <c r="H743" s="76">
        <v>100</v>
      </c>
      <c r="I743" s="76">
        <v>0.3</v>
      </c>
      <c r="J743" s="77">
        <v>17.4</v>
      </c>
      <c r="O743" s="8" t="s">
        <v>171</v>
      </c>
      <c r="P743" s="76">
        <v>99.1</v>
      </c>
      <c r="Q743" s="76">
        <v>100</v>
      </c>
      <c r="R743" s="76">
        <v>100</v>
      </c>
      <c r="S743" s="76">
        <v>100</v>
      </c>
      <c r="T743" s="76">
        <v>0.3</v>
      </c>
      <c r="U743" s="77">
        <v>0</v>
      </c>
      <c r="V743" s="80"/>
      <c r="W743" s="80"/>
      <c r="Z743" s="8" t="s">
        <v>176</v>
      </c>
      <c r="AA743" s="76">
        <v>94.6</v>
      </c>
      <c r="AB743" s="76">
        <v>100</v>
      </c>
      <c r="AC743" s="76">
        <v>100</v>
      </c>
      <c r="AD743" s="76">
        <v>91.3</v>
      </c>
      <c r="AE743" s="76">
        <v>0</v>
      </c>
      <c r="AF743" s="77">
        <v>33.3</v>
      </c>
      <c r="AG743" s="80"/>
      <c r="AH743" s="80"/>
      <c r="AK743" s="8" t="s">
        <v>137</v>
      </c>
      <c r="AL743" s="76">
        <v>95.1</v>
      </c>
      <c r="AM743" s="76">
        <v>100</v>
      </c>
      <c r="AN743" s="76">
        <v>100</v>
      </c>
      <c r="AO743" s="76">
        <v>91.3</v>
      </c>
      <c r="AP743" s="76">
        <v>0</v>
      </c>
      <c r="AQ743" s="77">
        <v>28.6</v>
      </c>
      <c r="AT743" s="1"/>
      <c r="AU743" s="30">
        <v>89</v>
      </c>
      <c r="AV743" s="30">
        <v>3</v>
      </c>
      <c r="AW743" s="30">
        <v>22</v>
      </c>
      <c r="AX743" s="30">
        <v>13.6</v>
      </c>
      <c r="AY743" s="30">
        <v>7</v>
      </c>
      <c r="AZ743" s="30">
        <v>19</v>
      </c>
      <c r="BA743" s="30">
        <v>36.8</v>
      </c>
      <c r="BB743" s="30">
        <v>10</v>
      </c>
      <c r="BC743" s="30">
        <v>41</v>
      </c>
      <c r="BD743" s="30">
        <v>24.4</v>
      </c>
      <c r="BE743" s="138">
        <v>0.144465290806754</v>
      </c>
      <c r="BF743" s="154"/>
      <c r="BG743" s="133"/>
      <c r="BH743" s="128"/>
      <c r="BI743" s="30">
        <v>89</v>
      </c>
      <c r="BJ743" s="30">
        <v>0</v>
      </c>
      <c r="BK743" s="30">
        <v>18</v>
      </c>
      <c r="BL743" s="30">
        <v>0</v>
      </c>
      <c r="BM743" s="30">
        <v>9</v>
      </c>
      <c r="BN743" s="30">
        <v>22</v>
      </c>
      <c r="BO743" s="30">
        <v>40.9</v>
      </c>
      <c r="BP743" s="30">
        <v>9</v>
      </c>
      <c r="BQ743" s="30">
        <v>40</v>
      </c>
      <c r="BR743" s="30">
        <v>22.5</v>
      </c>
      <c r="BS743" s="121">
        <v>0.00199693620746252</v>
      </c>
      <c r="BT743" s="154"/>
      <c r="BU743" s="143"/>
      <c r="BV743" s="1"/>
      <c r="BW743" s="30">
        <v>89</v>
      </c>
      <c r="BX743" s="30">
        <v>1</v>
      </c>
      <c r="BY743" s="30">
        <v>21</v>
      </c>
      <c r="BZ743" s="30">
        <v>4.8</v>
      </c>
      <c r="CA743" s="30">
        <v>0</v>
      </c>
      <c r="CB743" s="30">
        <v>21</v>
      </c>
      <c r="CC743" s="30">
        <v>0</v>
      </c>
      <c r="CD743" s="30">
        <v>1</v>
      </c>
      <c r="CE743" s="30">
        <v>42</v>
      </c>
      <c r="CF743" s="30">
        <v>2.4</v>
      </c>
      <c r="CG743" s="121">
        <v>1</v>
      </c>
      <c r="CH743" s="154"/>
      <c r="CI743" s="43"/>
      <c r="CJ743" s="1"/>
      <c r="CK743" s="30">
        <v>89</v>
      </c>
      <c r="CL743" s="30">
        <v>1</v>
      </c>
      <c r="CM743" s="30">
        <v>20</v>
      </c>
      <c r="CN743" s="30">
        <v>5</v>
      </c>
      <c r="CO743" s="30">
        <v>5</v>
      </c>
      <c r="CP743" s="30">
        <v>19</v>
      </c>
      <c r="CQ743" s="30">
        <v>26.3</v>
      </c>
      <c r="CR743" s="30">
        <v>6</v>
      </c>
      <c r="CS743" s="30">
        <v>39</v>
      </c>
      <c r="CT743" s="30">
        <v>15.4</v>
      </c>
      <c r="CU743" s="121">
        <v>0.0914760914760915</v>
      </c>
      <c r="CV743" s="154"/>
      <c r="CW743" s="15"/>
      <c r="CX743" s="15"/>
      <c r="DG743" s="1"/>
      <c r="DH743" s="1"/>
      <c r="DI743" s="1"/>
    </row>
    <row r="744" spans="4:113" s="11" customFormat="1" ht="9.75" customHeight="1">
      <c r="D744" s="8" t="s">
        <v>142</v>
      </c>
      <c r="E744" s="76">
        <v>99.1</v>
      </c>
      <c r="F744" s="76">
        <v>100</v>
      </c>
      <c r="G744" s="76">
        <v>100</v>
      </c>
      <c r="H744" s="76">
        <v>100</v>
      </c>
      <c r="I744" s="76">
        <v>0.3</v>
      </c>
      <c r="J744" s="77">
        <v>0</v>
      </c>
      <c r="O744" s="8" t="s">
        <v>175</v>
      </c>
      <c r="P744" s="76">
        <v>98.9</v>
      </c>
      <c r="Q744" s="76">
        <v>97.7</v>
      </c>
      <c r="R744" s="76">
        <v>100</v>
      </c>
      <c r="S744" s="76">
        <v>95.7</v>
      </c>
      <c r="T744" s="76">
        <v>0.3</v>
      </c>
      <c r="U744" s="77">
        <v>81.8</v>
      </c>
      <c r="V744" s="80"/>
      <c r="W744" s="80"/>
      <c r="Z744" s="8" t="s">
        <v>180</v>
      </c>
      <c r="AA744" s="76">
        <v>93.4</v>
      </c>
      <c r="AB744" s="76">
        <v>100</v>
      </c>
      <c r="AC744" s="76">
        <v>97.7</v>
      </c>
      <c r="AD744" s="76">
        <v>87</v>
      </c>
      <c r="AE744" s="76">
        <v>0</v>
      </c>
      <c r="AF744" s="77">
        <v>25</v>
      </c>
      <c r="AG744" s="80"/>
      <c r="AH744" s="80"/>
      <c r="AK744" s="8" t="s">
        <v>85</v>
      </c>
      <c r="AL744" s="76">
        <v>95.4</v>
      </c>
      <c r="AM744" s="76">
        <v>100</v>
      </c>
      <c r="AN744" s="76">
        <v>97.7</v>
      </c>
      <c r="AO744" s="76">
        <v>95.7</v>
      </c>
      <c r="AP744" s="76">
        <v>0</v>
      </c>
      <c r="AQ744" s="77">
        <v>0</v>
      </c>
      <c r="AT744" s="1"/>
      <c r="AU744" s="30">
        <v>99</v>
      </c>
      <c r="AV744" s="30">
        <v>2</v>
      </c>
      <c r="AW744" s="30">
        <v>22</v>
      </c>
      <c r="AX744" s="30">
        <v>9.1</v>
      </c>
      <c r="AY744" s="30">
        <v>3</v>
      </c>
      <c r="AZ744" s="30">
        <v>19</v>
      </c>
      <c r="BA744" s="30">
        <v>15.8</v>
      </c>
      <c r="BB744" s="30">
        <v>5</v>
      </c>
      <c r="BC744" s="30">
        <v>41</v>
      </c>
      <c r="BD744" s="30">
        <v>12.2</v>
      </c>
      <c r="BE744" s="138">
        <v>0.648597941280868</v>
      </c>
      <c r="BF744" s="154"/>
      <c r="BG744" s="133"/>
      <c r="BH744" s="128"/>
      <c r="BI744" s="30">
        <v>99</v>
      </c>
      <c r="BJ744" s="30">
        <v>1</v>
      </c>
      <c r="BK744" s="30">
        <v>18</v>
      </c>
      <c r="BL744" s="30">
        <v>5.6</v>
      </c>
      <c r="BM744" s="30">
        <v>5</v>
      </c>
      <c r="BN744" s="30">
        <v>22</v>
      </c>
      <c r="BO744" s="30">
        <v>22.7</v>
      </c>
      <c r="BP744" s="30">
        <v>6</v>
      </c>
      <c r="BQ744" s="30">
        <v>40</v>
      </c>
      <c r="BR744" s="30">
        <v>15</v>
      </c>
      <c r="BS744" s="121">
        <v>0.196876025823394</v>
      </c>
      <c r="BT744" s="154"/>
      <c r="BU744" s="143"/>
      <c r="BV744" s="1"/>
      <c r="BW744" s="30">
        <v>99</v>
      </c>
      <c r="BX744" s="30">
        <v>3</v>
      </c>
      <c r="BY744" s="30">
        <v>21</v>
      </c>
      <c r="BZ744" s="30">
        <v>14.3</v>
      </c>
      <c r="CA744" s="30">
        <v>0</v>
      </c>
      <c r="CB744" s="30">
        <v>21</v>
      </c>
      <c r="CC744" s="30">
        <v>0</v>
      </c>
      <c r="CD744" s="30">
        <v>3</v>
      </c>
      <c r="CE744" s="30">
        <v>42</v>
      </c>
      <c r="CF744" s="30">
        <v>7.1</v>
      </c>
      <c r="CG744" s="121">
        <v>0.231707317073171</v>
      </c>
      <c r="CH744" s="154"/>
      <c r="CI744" s="43"/>
      <c r="CJ744" s="1"/>
      <c r="CK744" s="30">
        <v>99</v>
      </c>
      <c r="CL744" s="30">
        <v>0</v>
      </c>
      <c r="CM744" s="30">
        <v>20</v>
      </c>
      <c r="CN744" s="30">
        <v>0</v>
      </c>
      <c r="CO744" s="30">
        <v>4</v>
      </c>
      <c r="CP744" s="30">
        <v>19</v>
      </c>
      <c r="CQ744" s="30">
        <v>21.1</v>
      </c>
      <c r="CR744" s="30">
        <v>4</v>
      </c>
      <c r="CS744" s="30">
        <v>39</v>
      </c>
      <c r="CT744" s="30">
        <v>10.3</v>
      </c>
      <c r="CU744" s="121">
        <v>0.0471240471240471</v>
      </c>
      <c r="CV744" s="154"/>
      <c r="CW744" s="15"/>
      <c r="CX744" s="15"/>
      <c r="DG744" s="1"/>
      <c r="DH744" s="1"/>
      <c r="DI744" s="1"/>
    </row>
    <row r="745" spans="4:113" s="11" customFormat="1" ht="9.75" customHeight="1">
      <c r="D745" s="8" t="s">
        <v>238</v>
      </c>
      <c r="E745" s="76">
        <v>96.3</v>
      </c>
      <c r="F745" s="76">
        <v>100</v>
      </c>
      <c r="G745" s="76">
        <v>100</v>
      </c>
      <c r="H745" s="76">
        <v>87</v>
      </c>
      <c r="I745" s="76">
        <v>0</v>
      </c>
      <c r="J745" s="77">
        <v>75</v>
      </c>
      <c r="O745" s="8" t="s">
        <v>263</v>
      </c>
      <c r="P745" s="76">
        <v>95.7</v>
      </c>
      <c r="Q745" s="76">
        <v>100</v>
      </c>
      <c r="R745" s="76">
        <v>100</v>
      </c>
      <c r="S745" s="76">
        <v>87</v>
      </c>
      <c r="T745" s="76">
        <v>0.3</v>
      </c>
      <c r="U745" s="77">
        <v>85</v>
      </c>
      <c r="V745" s="80"/>
      <c r="W745" s="80"/>
      <c r="Z745" s="8" t="s">
        <v>184</v>
      </c>
      <c r="AA745" s="76">
        <v>98.9</v>
      </c>
      <c r="AB745" s="76">
        <v>100</v>
      </c>
      <c r="AC745" s="76">
        <v>100</v>
      </c>
      <c r="AD745" s="76">
        <v>100</v>
      </c>
      <c r="AE745" s="76">
        <v>0.3</v>
      </c>
      <c r="AF745" s="77">
        <v>30.4</v>
      </c>
      <c r="AG745" s="80"/>
      <c r="AH745" s="80"/>
      <c r="AK745" s="8" t="s">
        <v>221</v>
      </c>
      <c r="AL745" s="76">
        <v>99.4</v>
      </c>
      <c r="AM745" s="76">
        <v>100</v>
      </c>
      <c r="AN745" s="76">
        <v>100</v>
      </c>
      <c r="AO745" s="76">
        <v>100</v>
      </c>
      <c r="AP745" s="76">
        <v>0.3</v>
      </c>
      <c r="AQ745" s="77">
        <v>0</v>
      </c>
      <c r="AT745" s="1"/>
      <c r="AU745" s="30">
        <v>104</v>
      </c>
      <c r="AV745" s="30">
        <v>5</v>
      </c>
      <c r="AW745" s="30">
        <v>22</v>
      </c>
      <c r="AX745" s="30">
        <v>22.7</v>
      </c>
      <c r="AY745" s="30">
        <v>7</v>
      </c>
      <c r="AZ745" s="30">
        <v>19</v>
      </c>
      <c r="BA745" s="30">
        <v>36.8</v>
      </c>
      <c r="BB745" s="30">
        <v>12</v>
      </c>
      <c r="BC745" s="30">
        <v>41</v>
      </c>
      <c r="BD745" s="30">
        <v>29.3</v>
      </c>
      <c r="BE745" s="138">
        <v>0.492636963053958</v>
      </c>
      <c r="BF745" s="154"/>
      <c r="BG745" s="133"/>
      <c r="BH745" s="128"/>
      <c r="BI745" s="30">
        <v>104</v>
      </c>
      <c r="BJ745" s="30">
        <v>2</v>
      </c>
      <c r="BK745" s="30">
        <v>18</v>
      </c>
      <c r="BL745" s="30">
        <v>11.1</v>
      </c>
      <c r="BM745" s="30">
        <v>6</v>
      </c>
      <c r="BN745" s="30">
        <v>19</v>
      </c>
      <c r="BO745" s="30">
        <v>31.6</v>
      </c>
      <c r="BP745" s="30">
        <v>8</v>
      </c>
      <c r="BQ745" s="30">
        <v>37</v>
      </c>
      <c r="BR745" s="30">
        <v>21.6</v>
      </c>
      <c r="BS745" s="121">
        <v>0.231988586827297</v>
      </c>
      <c r="BT745" s="154"/>
      <c r="BU745" s="143"/>
      <c r="BV745" s="1"/>
      <c r="BW745" s="30">
        <v>104</v>
      </c>
      <c r="BX745" s="30">
        <v>5</v>
      </c>
      <c r="BY745" s="30">
        <v>21</v>
      </c>
      <c r="BZ745" s="30">
        <v>23.8</v>
      </c>
      <c r="CA745" s="30">
        <v>1</v>
      </c>
      <c r="CB745" s="30">
        <v>21</v>
      </c>
      <c r="CC745" s="30">
        <v>4.8</v>
      </c>
      <c r="CD745" s="30">
        <v>6</v>
      </c>
      <c r="CE745" s="30">
        <v>42</v>
      </c>
      <c r="CF745" s="30">
        <v>14.3</v>
      </c>
      <c r="CG745" s="121">
        <v>0.18361137873333</v>
      </c>
      <c r="CH745" s="154"/>
      <c r="CI745" s="43"/>
      <c r="CJ745" s="1"/>
      <c r="CK745" s="30">
        <v>104</v>
      </c>
      <c r="CL745" s="30">
        <v>2</v>
      </c>
      <c r="CM745" s="30">
        <v>20</v>
      </c>
      <c r="CN745" s="30">
        <v>10</v>
      </c>
      <c r="CO745" s="30">
        <v>2</v>
      </c>
      <c r="CP745" s="30">
        <v>19</v>
      </c>
      <c r="CQ745" s="30">
        <v>10.5</v>
      </c>
      <c r="CR745" s="30">
        <v>4</v>
      </c>
      <c r="CS745" s="30">
        <v>39</v>
      </c>
      <c r="CT745" s="30">
        <v>10.3</v>
      </c>
      <c r="CU745" s="121">
        <v>1</v>
      </c>
      <c r="CV745" s="154"/>
      <c r="CW745" s="15"/>
      <c r="CX745" s="15"/>
      <c r="DI745" s="1"/>
    </row>
    <row r="746" spans="4:102" s="11" customFormat="1" ht="9.75" customHeight="1">
      <c r="D746" s="8" t="s">
        <v>58</v>
      </c>
      <c r="E746" s="76">
        <v>99.7</v>
      </c>
      <c r="F746" s="76">
        <v>100</v>
      </c>
      <c r="G746" s="76">
        <v>100</v>
      </c>
      <c r="H746" s="76">
        <v>100</v>
      </c>
      <c r="I746" s="76">
        <v>0.3</v>
      </c>
      <c r="J746" s="77">
        <v>73.9</v>
      </c>
      <c r="O746" s="8" t="s">
        <v>179</v>
      </c>
      <c r="P746" s="76">
        <v>95.4</v>
      </c>
      <c r="Q746" s="76">
        <v>100</v>
      </c>
      <c r="R746" s="76">
        <v>100</v>
      </c>
      <c r="S746" s="76">
        <v>91.3</v>
      </c>
      <c r="T746" s="76">
        <v>0</v>
      </c>
      <c r="U746" s="77">
        <v>9.5</v>
      </c>
      <c r="V746" s="80"/>
      <c r="W746" s="80"/>
      <c r="Z746" s="8" t="s">
        <v>224</v>
      </c>
      <c r="AA746" s="76">
        <v>95.4</v>
      </c>
      <c r="AB746" s="76">
        <v>97.7</v>
      </c>
      <c r="AC746" s="76">
        <v>100</v>
      </c>
      <c r="AD746" s="76">
        <v>91.3</v>
      </c>
      <c r="AE746" s="76">
        <v>0</v>
      </c>
      <c r="AF746" s="77">
        <v>4.8</v>
      </c>
      <c r="AG746" s="80"/>
      <c r="AH746" s="80"/>
      <c r="AK746" s="8" t="s">
        <v>161</v>
      </c>
      <c r="AL746" s="76">
        <v>91.4</v>
      </c>
      <c r="AM746" s="76">
        <v>98.8</v>
      </c>
      <c r="AN746" s="76">
        <v>96.5</v>
      </c>
      <c r="AO746" s="76">
        <v>82.6</v>
      </c>
      <c r="AP746" s="76">
        <v>0</v>
      </c>
      <c r="AQ746" s="77">
        <v>0</v>
      </c>
      <c r="AT746" s="1"/>
      <c r="AU746" s="30">
        <v>134</v>
      </c>
      <c r="AV746" s="30">
        <v>2</v>
      </c>
      <c r="AW746" s="30">
        <v>21</v>
      </c>
      <c r="AX746" s="30">
        <v>9.5</v>
      </c>
      <c r="AY746" s="30">
        <v>9</v>
      </c>
      <c r="AZ746" s="30">
        <v>19</v>
      </c>
      <c r="BA746" s="30">
        <v>47.4</v>
      </c>
      <c r="BB746" s="30">
        <v>11</v>
      </c>
      <c r="BC746" s="30">
        <v>40</v>
      </c>
      <c r="BD746" s="30">
        <v>27.5</v>
      </c>
      <c r="BE746" s="138">
        <v>0.0123147340889276</v>
      </c>
      <c r="BF746" s="154"/>
      <c r="BG746" s="133"/>
      <c r="BH746" s="128"/>
      <c r="BI746" s="30">
        <v>134</v>
      </c>
      <c r="BJ746" s="30">
        <v>3</v>
      </c>
      <c r="BK746" s="30">
        <v>17</v>
      </c>
      <c r="BL746" s="30">
        <v>17.6</v>
      </c>
      <c r="BM746" s="30">
        <v>13</v>
      </c>
      <c r="BN746" s="30">
        <v>22</v>
      </c>
      <c r="BO746" s="30">
        <v>59.1</v>
      </c>
      <c r="BP746" s="30">
        <v>16</v>
      </c>
      <c r="BQ746" s="30">
        <v>39</v>
      </c>
      <c r="BR746" s="30">
        <v>41</v>
      </c>
      <c r="BS746" s="121">
        <v>0.0201453956737605</v>
      </c>
      <c r="BT746" s="154"/>
      <c r="BU746" s="143"/>
      <c r="BV746" s="1"/>
      <c r="BW746" s="30">
        <v>134</v>
      </c>
      <c r="BX746" s="30">
        <v>2</v>
      </c>
      <c r="BY746" s="30">
        <v>20</v>
      </c>
      <c r="BZ746" s="30">
        <v>10</v>
      </c>
      <c r="CA746" s="30">
        <v>3</v>
      </c>
      <c r="CB746" s="30">
        <v>18</v>
      </c>
      <c r="CC746" s="30">
        <v>16.7</v>
      </c>
      <c r="CD746" s="30">
        <v>5</v>
      </c>
      <c r="CE746" s="30">
        <v>38</v>
      </c>
      <c r="CF746" s="30">
        <v>13.2</v>
      </c>
      <c r="CG746" s="121">
        <v>0.652509652509653</v>
      </c>
      <c r="CH746" s="154"/>
      <c r="CI746" s="43"/>
      <c r="CJ746" s="1"/>
      <c r="CK746" s="30">
        <v>134</v>
      </c>
      <c r="CL746" s="30">
        <v>4</v>
      </c>
      <c r="CM746" s="30">
        <v>20</v>
      </c>
      <c r="CN746" s="30">
        <v>20</v>
      </c>
      <c r="CO746" s="30">
        <v>7</v>
      </c>
      <c r="CP746" s="30">
        <v>18</v>
      </c>
      <c r="CQ746" s="30">
        <v>38.9</v>
      </c>
      <c r="CR746" s="30">
        <v>11</v>
      </c>
      <c r="CS746" s="30">
        <v>38</v>
      </c>
      <c r="CT746" s="30">
        <v>28.9</v>
      </c>
      <c r="CU746" s="121">
        <v>0.287702767124347</v>
      </c>
      <c r="CV746" s="154"/>
      <c r="CW746" s="15"/>
      <c r="CX746" s="15"/>
    </row>
    <row r="747" spans="4:102" s="11" customFormat="1" ht="9.75" customHeight="1">
      <c r="D747" s="8" t="s">
        <v>242</v>
      </c>
      <c r="E747" s="76">
        <v>95.1</v>
      </c>
      <c r="F747" s="76">
        <v>98.8</v>
      </c>
      <c r="G747" s="76">
        <v>100</v>
      </c>
      <c r="H747" s="76">
        <v>82.6</v>
      </c>
      <c r="I747" s="76">
        <v>0</v>
      </c>
      <c r="J747" s="77">
        <v>57.9</v>
      </c>
      <c r="O747" s="8" t="s">
        <v>231</v>
      </c>
      <c r="P747" s="76">
        <v>94.9</v>
      </c>
      <c r="Q747" s="76">
        <v>100</v>
      </c>
      <c r="R747" s="76">
        <v>100</v>
      </c>
      <c r="S747" s="76">
        <v>95.7</v>
      </c>
      <c r="T747" s="76">
        <v>0</v>
      </c>
      <c r="U747" s="77">
        <v>0</v>
      </c>
      <c r="V747" s="80"/>
      <c r="W747" s="80"/>
      <c r="Z747" s="8" t="s">
        <v>28</v>
      </c>
      <c r="AA747" s="76">
        <v>92.6</v>
      </c>
      <c r="AB747" s="76">
        <v>100</v>
      </c>
      <c r="AC747" s="76">
        <v>98.8</v>
      </c>
      <c r="AD747" s="76">
        <v>82.6</v>
      </c>
      <c r="AE747" s="76">
        <v>0</v>
      </c>
      <c r="AF747" s="77">
        <v>26.3</v>
      </c>
      <c r="AG747" s="80"/>
      <c r="AH747" s="80"/>
      <c r="AK747" s="8" t="s">
        <v>165</v>
      </c>
      <c r="AL747" s="76">
        <v>91.7</v>
      </c>
      <c r="AM747" s="76">
        <v>100</v>
      </c>
      <c r="AN747" s="76">
        <v>94.2</v>
      </c>
      <c r="AO747" s="76">
        <v>81.8</v>
      </c>
      <c r="AP747" s="76">
        <v>0</v>
      </c>
      <c r="AQ747" s="77">
        <v>0</v>
      </c>
      <c r="AT747" s="1"/>
      <c r="AU747" s="30">
        <v>151</v>
      </c>
      <c r="AV747" s="30">
        <v>2</v>
      </c>
      <c r="AW747" s="30">
        <v>15</v>
      </c>
      <c r="AX747" s="30">
        <v>13.3</v>
      </c>
      <c r="AY747" s="30">
        <v>5</v>
      </c>
      <c r="AZ747" s="30">
        <v>17</v>
      </c>
      <c r="BA747" s="30">
        <v>29.4</v>
      </c>
      <c r="BB747" s="30">
        <v>7</v>
      </c>
      <c r="BC747" s="30">
        <v>32</v>
      </c>
      <c r="BD747" s="30">
        <v>21.9</v>
      </c>
      <c r="BE747" s="138">
        <v>0.402499691014708</v>
      </c>
      <c r="BF747" s="154"/>
      <c r="BG747" s="133"/>
      <c r="BH747" s="128"/>
      <c r="BI747" s="30">
        <v>151</v>
      </c>
      <c r="BJ747" s="30">
        <v>2</v>
      </c>
      <c r="BK747" s="30">
        <v>14</v>
      </c>
      <c r="BL747" s="30">
        <v>14.3</v>
      </c>
      <c r="BM747" s="30">
        <v>11</v>
      </c>
      <c r="BN747" s="30">
        <v>18</v>
      </c>
      <c r="BO747" s="30">
        <v>61.1</v>
      </c>
      <c r="BP747" s="30">
        <v>13</v>
      </c>
      <c r="BQ747" s="30">
        <v>32</v>
      </c>
      <c r="BR747" s="30">
        <v>40.6</v>
      </c>
      <c r="BS747" s="121">
        <v>0.0116261224226596</v>
      </c>
      <c r="BT747" s="154"/>
      <c r="BU747" s="143"/>
      <c r="BV747" s="1"/>
      <c r="BW747" s="30">
        <v>151</v>
      </c>
      <c r="BX747" s="30">
        <v>2</v>
      </c>
      <c r="BY747" s="30">
        <v>19</v>
      </c>
      <c r="BZ747" s="30">
        <v>10.5</v>
      </c>
      <c r="CA747" s="30">
        <v>2</v>
      </c>
      <c r="CB747" s="30">
        <v>16</v>
      </c>
      <c r="CC747" s="30">
        <v>12.5</v>
      </c>
      <c r="CD747" s="30">
        <v>4</v>
      </c>
      <c r="CE747" s="30">
        <v>35</v>
      </c>
      <c r="CF747" s="30">
        <v>11.4</v>
      </c>
      <c r="CG747" s="121">
        <v>1</v>
      </c>
      <c r="CH747" s="154"/>
      <c r="CI747" s="43"/>
      <c r="CJ747" s="1"/>
      <c r="CK747" s="30">
        <v>151</v>
      </c>
      <c r="CL747" s="30">
        <v>0</v>
      </c>
      <c r="CM747" s="30">
        <v>17</v>
      </c>
      <c r="CN747" s="30">
        <v>0</v>
      </c>
      <c r="CO747" s="30">
        <v>5</v>
      </c>
      <c r="CP747" s="30">
        <v>16</v>
      </c>
      <c r="CQ747" s="30">
        <v>31.2</v>
      </c>
      <c r="CR747" s="30">
        <v>5</v>
      </c>
      <c r="CS747" s="30">
        <v>33</v>
      </c>
      <c r="CT747" s="30">
        <v>15.2</v>
      </c>
      <c r="CU747" s="121">
        <v>0.0184042875922742</v>
      </c>
      <c r="CV747" s="154"/>
      <c r="CW747" s="15"/>
      <c r="CX747" s="15"/>
    </row>
    <row r="748" spans="4:102" s="11" customFormat="1" ht="9.75" customHeight="1">
      <c r="D748" s="8" t="s">
        <v>234</v>
      </c>
      <c r="E748" s="76">
        <v>99.4</v>
      </c>
      <c r="F748" s="76">
        <v>98.8</v>
      </c>
      <c r="G748" s="76">
        <v>100</v>
      </c>
      <c r="H748" s="76">
        <v>100</v>
      </c>
      <c r="I748" s="76">
        <v>0.3</v>
      </c>
      <c r="J748" s="77">
        <v>43.5</v>
      </c>
      <c r="O748" s="8" t="s">
        <v>235</v>
      </c>
      <c r="P748" s="76">
        <v>95.4</v>
      </c>
      <c r="Q748" s="76">
        <v>100</v>
      </c>
      <c r="R748" s="76">
        <v>100</v>
      </c>
      <c r="S748" s="76">
        <v>91.3</v>
      </c>
      <c r="T748" s="76">
        <v>0</v>
      </c>
      <c r="U748" s="77">
        <v>23.8</v>
      </c>
      <c r="V748" s="80"/>
      <c r="W748" s="80"/>
      <c r="Z748" s="8" t="s">
        <v>232</v>
      </c>
      <c r="AA748" s="76">
        <v>94.3</v>
      </c>
      <c r="AB748" s="76">
        <v>100</v>
      </c>
      <c r="AC748" s="76">
        <v>100</v>
      </c>
      <c r="AD748" s="76">
        <v>87</v>
      </c>
      <c r="AE748" s="76">
        <v>0</v>
      </c>
      <c r="AF748" s="77">
        <v>25</v>
      </c>
      <c r="AG748" s="80"/>
      <c r="AH748" s="80"/>
      <c r="AK748" s="8" t="s">
        <v>169</v>
      </c>
      <c r="AL748" s="76">
        <v>98.9</v>
      </c>
      <c r="AM748" s="76">
        <v>100</v>
      </c>
      <c r="AN748" s="76">
        <v>100</v>
      </c>
      <c r="AO748" s="76">
        <v>100</v>
      </c>
      <c r="AP748" s="76">
        <v>0.3</v>
      </c>
      <c r="AQ748" s="77">
        <v>47.8</v>
      </c>
      <c r="AT748" s="1"/>
      <c r="AU748" s="30">
        <v>164</v>
      </c>
      <c r="AV748" s="30">
        <v>2</v>
      </c>
      <c r="AW748" s="30">
        <v>22</v>
      </c>
      <c r="AX748" s="30">
        <v>9.1</v>
      </c>
      <c r="AY748" s="30">
        <v>9</v>
      </c>
      <c r="AZ748" s="30">
        <v>19</v>
      </c>
      <c r="BA748" s="30">
        <v>47.4</v>
      </c>
      <c r="BB748" s="30">
        <v>11</v>
      </c>
      <c r="BC748" s="30">
        <v>41</v>
      </c>
      <c r="BD748" s="30">
        <v>26.8</v>
      </c>
      <c r="BE748" s="138">
        <v>0.0115332681225679</v>
      </c>
      <c r="BF748" s="154"/>
      <c r="BG748" s="133"/>
      <c r="BH748" s="128"/>
      <c r="BI748" s="30">
        <v>164</v>
      </c>
      <c r="BJ748" s="30">
        <v>0</v>
      </c>
      <c r="BK748" s="30">
        <v>18</v>
      </c>
      <c r="BL748" s="30">
        <v>0</v>
      </c>
      <c r="BM748" s="30">
        <v>13</v>
      </c>
      <c r="BN748" s="30">
        <v>22</v>
      </c>
      <c r="BO748" s="30">
        <v>59.1</v>
      </c>
      <c r="BP748" s="30">
        <v>13</v>
      </c>
      <c r="BQ748" s="30">
        <v>40</v>
      </c>
      <c r="BR748" s="30">
        <v>32.5</v>
      </c>
      <c r="BS748" s="121">
        <v>7.59892847592631E-05</v>
      </c>
      <c r="BT748" s="154"/>
      <c r="BU748" s="143"/>
      <c r="BV748" s="1"/>
      <c r="BW748" s="30">
        <v>164</v>
      </c>
      <c r="BX748" s="30">
        <v>0</v>
      </c>
      <c r="BY748" s="30">
        <v>21</v>
      </c>
      <c r="BZ748" s="30">
        <v>0</v>
      </c>
      <c r="CA748" s="30">
        <v>0</v>
      </c>
      <c r="CB748" s="30">
        <v>21</v>
      </c>
      <c r="CC748" s="30">
        <v>0</v>
      </c>
      <c r="CD748" s="30">
        <v>0</v>
      </c>
      <c r="CE748" s="30">
        <v>42</v>
      </c>
      <c r="CF748" s="30">
        <v>0</v>
      </c>
      <c r="CG748" s="121">
        <v>1</v>
      </c>
      <c r="CH748" s="154"/>
      <c r="CI748" s="43"/>
      <c r="CJ748" s="1"/>
      <c r="CK748" s="30">
        <v>164</v>
      </c>
      <c r="CL748" s="30">
        <v>2</v>
      </c>
      <c r="CM748" s="30">
        <v>20</v>
      </c>
      <c r="CN748" s="30">
        <v>10</v>
      </c>
      <c r="CO748" s="30">
        <v>6</v>
      </c>
      <c r="CP748" s="30">
        <v>19</v>
      </c>
      <c r="CQ748" s="30">
        <v>31.6</v>
      </c>
      <c r="CR748" s="30">
        <v>8</v>
      </c>
      <c r="CS748" s="30">
        <v>39</v>
      </c>
      <c r="CT748" s="30">
        <v>20.5</v>
      </c>
      <c r="CU748" s="121">
        <v>0.127386127386127</v>
      </c>
      <c r="CV748" s="154"/>
      <c r="CW748" s="15"/>
      <c r="CX748" s="15"/>
    </row>
    <row r="749" spans="4:102" s="11" customFormat="1" ht="9.75" customHeight="1">
      <c r="D749" s="8" t="s">
        <v>262</v>
      </c>
      <c r="E749" s="76">
        <v>99.7</v>
      </c>
      <c r="F749" s="76">
        <v>98.8</v>
      </c>
      <c r="G749" s="76">
        <v>100</v>
      </c>
      <c r="H749" s="76">
        <v>100</v>
      </c>
      <c r="I749" s="76">
        <v>0.6</v>
      </c>
      <c r="J749" s="77">
        <v>8.7</v>
      </c>
      <c r="O749" s="8" t="s">
        <v>267</v>
      </c>
      <c r="P749" s="76">
        <v>94.6</v>
      </c>
      <c r="Q749" s="76">
        <v>96.5</v>
      </c>
      <c r="R749" s="76">
        <v>100</v>
      </c>
      <c r="S749" s="76">
        <v>82.6</v>
      </c>
      <c r="T749" s="76">
        <v>0</v>
      </c>
      <c r="U749" s="77">
        <v>78.9</v>
      </c>
      <c r="V749" s="80"/>
      <c r="W749" s="80"/>
      <c r="Z749" s="8" t="s">
        <v>236</v>
      </c>
      <c r="AA749" s="76">
        <v>95.1</v>
      </c>
      <c r="AB749" s="76">
        <v>100</v>
      </c>
      <c r="AC749" s="76">
        <v>100</v>
      </c>
      <c r="AD749" s="76">
        <v>91.3</v>
      </c>
      <c r="AE749" s="76">
        <v>0</v>
      </c>
      <c r="AF749" s="77">
        <v>0</v>
      </c>
      <c r="AG749" s="80"/>
      <c r="AH749" s="80"/>
      <c r="AK749" s="8" t="s">
        <v>261</v>
      </c>
      <c r="AL749" s="76">
        <v>94</v>
      </c>
      <c r="AM749" s="76">
        <v>100</v>
      </c>
      <c r="AN749" s="76">
        <v>100</v>
      </c>
      <c r="AO749" s="76">
        <v>82.6</v>
      </c>
      <c r="AP749" s="76">
        <v>0</v>
      </c>
      <c r="AQ749" s="77">
        <v>63.2</v>
      </c>
      <c r="AT749" s="1"/>
      <c r="AU749" s="30">
        <v>189</v>
      </c>
      <c r="AV749" s="30">
        <v>0</v>
      </c>
      <c r="AW749" s="30">
        <v>20</v>
      </c>
      <c r="AX749" s="30">
        <v>0</v>
      </c>
      <c r="AY749" s="30">
        <v>8</v>
      </c>
      <c r="AZ749" s="30">
        <v>15</v>
      </c>
      <c r="BA749" s="30">
        <v>53.3</v>
      </c>
      <c r="BB749" s="30">
        <v>8</v>
      </c>
      <c r="BC749" s="30">
        <v>35</v>
      </c>
      <c r="BD749" s="30">
        <v>22.9</v>
      </c>
      <c r="BE749" s="138">
        <v>0.000273413035959656</v>
      </c>
      <c r="BF749" s="154"/>
      <c r="BG749" s="133"/>
      <c r="BH749" s="128"/>
      <c r="BI749" s="30">
        <v>189</v>
      </c>
      <c r="BJ749" s="30">
        <v>0</v>
      </c>
      <c r="BK749" s="30">
        <v>16</v>
      </c>
      <c r="BL749" s="30">
        <v>0</v>
      </c>
      <c r="BM749" s="30">
        <v>9</v>
      </c>
      <c r="BN749" s="30">
        <v>18</v>
      </c>
      <c r="BO749" s="30">
        <v>50</v>
      </c>
      <c r="BP749" s="30">
        <v>9</v>
      </c>
      <c r="BQ749" s="30">
        <v>34</v>
      </c>
      <c r="BR749" s="30">
        <v>26.5</v>
      </c>
      <c r="BS749" s="121">
        <v>0.00114506314205326</v>
      </c>
      <c r="BT749" s="154"/>
      <c r="BU749" s="143"/>
      <c r="BV749" s="1"/>
      <c r="BW749" s="30">
        <v>189</v>
      </c>
      <c r="BX749" s="30">
        <v>1</v>
      </c>
      <c r="BY749" s="30">
        <v>19</v>
      </c>
      <c r="BZ749" s="30">
        <v>5.3</v>
      </c>
      <c r="CA749" s="30">
        <v>0</v>
      </c>
      <c r="CB749" s="30">
        <v>18</v>
      </c>
      <c r="CC749" s="30">
        <v>0</v>
      </c>
      <c r="CD749" s="30">
        <v>1</v>
      </c>
      <c r="CE749" s="30">
        <v>37</v>
      </c>
      <c r="CF749" s="30">
        <v>2.7</v>
      </c>
      <c r="CG749" s="121">
        <v>1</v>
      </c>
      <c r="CH749" s="154"/>
      <c r="CI749" s="43"/>
      <c r="CJ749" s="1"/>
      <c r="CK749" s="30">
        <v>189</v>
      </c>
      <c r="CL749" s="30">
        <v>0</v>
      </c>
      <c r="CM749" s="30">
        <v>16</v>
      </c>
      <c r="CN749" s="30">
        <v>0</v>
      </c>
      <c r="CO749" s="30">
        <v>1</v>
      </c>
      <c r="CP749" s="30">
        <v>17</v>
      </c>
      <c r="CQ749" s="30">
        <v>5.9</v>
      </c>
      <c r="CR749" s="30">
        <v>1</v>
      </c>
      <c r="CS749" s="30">
        <v>33</v>
      </c>
      <c r="CT749" s="30">
        <v>3</v>
      </c>
      <c r="CU749" s="121">
        <v>1</v>
      </c>
      <c r="CV749" s="154"/>
      <c r="CW749" s="15"/>
      <c r="CX749" s="15"/>
    </row>
    <row r="750" spans="4:102" s="11" customFormat="1" ht="9.75" customHeight="1">
      <c r="D750" s="8" t="s">
        <v>62</v>
      </c>
      <c r="E750" s="76">
        <v>93.7</v>
      </c>
      <c r="F750" s="76">
        <v>100</v>
      </c>
      <c r="G750" s="76">
        <v>100</v>
      </c>
      <c r="H750" s="76">
        <v>87</v>
      </c>
      <c r="I750" s="76">
        <v>0</v>
      </c>
      <c r="J750" s="77">
        <v>85</v>
      </c>
      <c r="O750" s="8" t="s">
        <v>187</v>
      </c>
      <c r="P750" s="76">
        <v>98.6</v>
      </c>
      <c r="Q750" s="76">
        <v>97.7</v>
      </c>
      <c r="R750" s="76">
        <v>100</v>
      </c>
      <c r="S750" s="76">
        <v>95.7</v>
      </c>
      <c r="T750" s="76">
        <v>0.3</v>
      </c>
      <c r="U750" s="77">
        <v>81.8</v>
      </c>
      <c r="V750" s="80"/>
      <c r="W750" s="80"/>
      <c r="Z750" s="8" t="s">
        <v>240</v>
      </c>
      <c r="AA750" s="76">
        <v>93.7</v>
      </c>
      <c r="AB750" s="76">
        <v>100</v>
      </c>
      <c r="AC750" s="76">
        <v>100</v>
      </c>
      <c r="AD750" s="76">
        <v>82.6</v>
      </c>
      <c r="AE750" s="76">
        <v>0</v>
      </c>
      <c r="AF750" s="77">
        <v>0</v>
      </c>
      <c r="AG750" s="80"/>
      <c r="AH750" s="80"/>
      <c r="AK750" s="8" t="s">
        <v>209</v>
      </c>
      <c r="AL750" s="76">
        <v>94</v>
      </c>
      <c r="AM750" s="76">
        <v>100</v>
      </c>
      <c r="AN750" s="76">
        <v>100</v>
      </c>
      <c r="AO750" s="76">
        <v>87</v>
      </c>
      <c r="AP750" s="76">
        <v>0</v>
      </c>
      <c r="AQ750" s="77">
        <v>10</v>
      </c>
      <c r="AT750" s="1"/>
      <c r="AU750" s="30">
        <v>265</v>
      </c>
      <c r="AV750" s="30">
        <v>2</v>
      </c>
      <c r="AW750" s="30">
        <v>17</v>
      </c>
      <c r="AX750" s="30">
        <v>11.8</v>
      </c>
      <c r="AY750" s="30">
        <v>14</v>
      </c>
      <c r="AZ750" s="30">
        <v>16</v>
      </c>
      <c r="BA750" s="30">
        <v>87.5</v>
      </c>
      <c r="BB750" s="30">
        <v>16</v>
      </c>
      <c r="BC750" s="30">
        <v>33</v>
      </c>
      <c r="BD750" s="30">
        <v>48.5</v>
      </c>
      <c r="BE750" s="138">
        <v>1.61004027491836E-05</v>
      </c>
      <c r="BF750" s="154"/>
      <c r="BG750" s="133"/>
      <c r="BH750" s="128"/>
      <c r="BI750" s="30">
        <v>265</v>
      </c>
      <c r="BJ750" s="30">
        <v>3</v>
      </c>
      <c r="BK750" s="30">
        <v>17</v>
      </c>
      <c r="BL750" s="30">
        <v>17.6</v>
      </c>
      <c r="BM750" s="30">
        <v>9</v>
      </c>
      <c r="BN750" s="30">
        <v>18</v>
      </c>
      <c r="BO750" s="30">
        <v>50</v>
      </c>
      <c r="BP750" s="30">
        <v>12</v>
      </c>
      <c r="BQ750" s="30">
        <v>35</v>
      </c>
      <c r="BR750" s="30">
        <v>34.3</v>
      </c>
      <c r="BS750" s="121">
        <v>0.0750357540123947</v>
      </c>
      <c r="BT750" s="154"/>
      <c r="BU750" s="143"/>
      <c r="BV750" s="1"/>
      <c r="BW750" s="30">
        <v>265</v>
      </c>
      <c r="BX750" s="30">
        <v>3</v>
      </c>
      <c r="BY750" s="30">
        <v>19</v>
      </c>
      <c r="BZ750" s="30">
        <v>15.8</v>
      </c>
      <c r="CA750" s="30">
        <v>3</v>
      </c>
      <c r="CB750" s="30">
        <v>20</v>
      </c>
      <c r="CC750" s="30">
        <v>15</v>
      </c>
      <c r="CD750" s="30">
        <v>6</v>
      </c>
      <c r="CE750" s="30">
        <v>39</v>
      </c>
      <c r="CF750" s="30">
        <v>15.4</v>
      </c>
      <c r="CG750" s="121">
        <v>1</v>
      </c>
      <c r="CH750" s="154"/>
      <c r="CI750" s="39"/>
      <c r="CJ750" s="1"/>
      <c r="CK750" s="30">
        <v>265</v>
      </c>
      <c r="CL750" s="30">
        <v>0</v>
      </c>
      <c r="CM750" s="30">
        <v>19</v>
      </c>
      <c r="CN750" s="30">
        <v>0</v>
      </c>
      <c r="CO750" s="30">
        <v>2</v>
      </c>
      <c r="CP750" s="30">
        <v>17</v>
      </c>
      <c r="CQ750" s="30">
        <v>11.8</v>
      </c>
      <c r="CR750" s="30">
        <v>2</v>
      </c>
      <c r="CS750" s="30">
        <v>36</v>
      </c>
      <c r="CT750" s="30">
        <v>5.6</v>
      </c>
      <c r="CU750" s="121">
        <v>0.215873015873016</v>
      </c>
      <c r="CV750" s="154"/>
      <c r="CW750" s="15"/>
      <c r="CX750" s="15"/>
    </row>
    <row r="751" spans="4:102" s="11" customFormat="1" ht="9.75" customHeight="1">
      <c r="D751" s="8" t="s">
        <v>166</v>
      </c>
      <c r="E751" s="76">
        <v>96.6</v>
      </c>
      <c r="F751" s="76">
        <v>100</v>
      </c>
      <c r="G751" s="76">
        <v>100</v>
      </c>
      <c r="H751" s="76">
        <v>91.3</v>
      </c>
      <c r="I751" s="76">
        <v>0</v>
      </c>
      <c r="J751" s="77">
        <v>4.8</v>
      </c>
      <c r="O751" s="8" t="s">
        <v>191</v>
      </c>
      <c r="P751" s="76">
        <v>94.6</v>
      </c>
      <c r="Q751" s="76">
        <v>98.8</v>
      </c>
      <c r="R751" s="76">
        <v>100</v>
      </c>
      <c r="S751" s="76">
        <v>87</v>
      </c>
      <c r="T751" s="76">
        <v>0</v>
      </c>
      <c r="U751" s="77">
        <v>0</v>
      </c>
      <c r="V751" s="80"/>
      <c r="W751" s="80"/>
      <c r="Z751" s="8" t="s">
        <v>188</v>
      </c>
      <c r="AA751" s="76">
        <v>94</v>
      </c>
      <c r="AB751" s="76">
        <v>98.8</v>
      </c>
      <c r="AC751" s="76">
        <v>98.8</v>
      </c>
      <c r="AD751" s="76">
        <v>91.3</v>
      </c>
      <c r="AE751" s="76">
        <v>0</v>
      </c>
      <c r="AF751" s="77">
        <v>0</v>
      </c>
      <c r="AG751" s="80"/>
      <c r="AH751" s="80"/>
      <c r="AK751" s="8" t="s">
        <v>173</v>
      </c>
      <c r="AL751" s="76">
        <v>93.7</v>
      </c>
      <c r="AM751" s="76">
        <v>100</v>
      </c>
      <c r="AN751" s="76">
        <v>100</v>
      </c>
      <c r="AO751" s="76">
        <v>87</v>
      </c>
      <c r="AP751" s="76">
        <v>0</v>
      </c>
      <c r="AQ751" s="77">
        <v>0</v>
      </c>
      <c r="AT751" s="1"/>
      <c r="AU751" s="30">
        <v>272</v>
      </c>
      <c r="AV751" s="30">
        <v>1</v>
      </c>
      <c r="AW751" s="30">
        <v>16</v>
      </c>
      <c r="AX751" s="30">
        <v>6.2</v>
      </c>
      <c r="AY751" s="30">
        <v>12</v>
      </c>
      <c r="AZ751" s="30">
        <v>17</v>
      </c>
      <c r="BA751" s="30">
        <v>70.6</v>
      </c>
      <c r="BB751" s="30">
        <v>13</v>
      </c>
      <c r="BC751" s="30">
        <v>33</v>
      </c>
      <c r="BD751" s="30">
        <v>39.4</v>
      </c>
      <c r="BE751" s="138">
        <v>0.000231848884941693</v>
      </c>
      <c r="BF751" s="154"/>
      <c r="BG751" s="133"/>
      <c r="BH751" s="128"/>
      <c r="BI751" s="30">
        <v>272</v>
      </c>
      <c r="BJ751" s="30">
        <v>0</v>
      </c>
      <c r="BK751" s="30">
        <v>16</v>
      </c>
      <c r="BL751" s="30">
        <v>0</v>
      </c>
      <c r="BM751" s="30">
        <v>9</v>
      </c>
      <c r="BN751" s="30">
        <v>20</v>
      </c>
      <c r="BO751" s="30">
        <v>45</v>
      </c>
      <c r="BP751" s="30">
        <v>9</v>
      </c>
      <c r="BQ751" s="30">
        <v>36</v>
      </c>
      <c r="BR751" s="30">
        <v>25</v>
      </c>
      <c r="BS751" s="121">
        <v>0.00463973636780023</v>
      </c>
      <c r="BT751" s="154"/>
      <c r="BU751" s="143"/>
      <c r="BV751" s="1"/>
      <c r="BW751" s="30">
        <v>272</v>
      </c>
      <c r="BX751" s="30">
        <v>2</v>
      </c>
      <c r="BY751" s="30">
        <v>14</v>
      </c>
      <c r="BZ751" s="30">
        <v>14.3</v>
      </c>
      <c r="CA751" s="30">
        <v>1</v>
      </c>
      <c r="CB751" s="30">
        <v>8</v>
      </c>
      <c r="CC751" s="30">
        <v>12.5</v>
      </c>
      <c r="CD751" s="30">
        <v>3</v>
      </c>
      <c r="CE751" s="30">
        <v>22</v>
      </c>
      <c r="CF751" s="30">
        <v>13.6</v>
      </c>
      <c r="CG751" s="121">
        <v>1</v>
      </c>
      <c r="CH751" s="154"/>
      <c r="CI751" s="39"/>
      <c r="CJ751" s="1"/>
      <c r="CK751" s="30">
        <v>272</v>
      </c>
      <c r="CL751" s="30">
        <v>2</v>
      </c>
      <c r="CM751" s="30">
        <v>14</v>
      </c>
      <c r="CN751" s="30">
        <v>14.3</v>
      </c>
      <c r="CO751" s="30">
        <v>3</v>
      </c>
      <c r="CP751" s="30">
        <v>12</v>
      </c>
      <c r="CQ751" s="30">
        <v>25</v>
      </c>
      <c r="CR751" s="30">
        <v>5</v>
      </c>
      <c r="CS751" s="30">
        <v>26</v>
      </c>
      <c r="CT751" s="30">
        <v>19.2</v>
      </c>
      <c r="CU751" s="121">
        <v>0.634782608695652</v>
      </c>
      <c r="CV751" s="154"/>
      <c r="CW751" s="15"/>
      <c r="CX751" s="15"/>
    </row>
    <row r="752" spans="4:102" s="11" customFormat="1" ht="9.75" customHeight="1">
      <c r="D752" s="8" t="s">
        <v>226</v>
      </c>
      <c r="E752" s="76">
        <v>100</v>
      </c>
      <c r="F752" s="76">
        <v>98.8</v>
      </c>
      <c r="G752" s="76">
        <v>100</v>
      </c>
      <c r="H752" s="76">
        <v>100</v>
      </c>
      <c r="I752" s="76">
        <v>0</v>
      </c>
      <c r="J752" s="77">
        <v>47.8</v>
      </c>
      <c r="O752" s="8" t="s">
        <v>239</v>
      </c>
      <c r="P752" s="76">
        <v>93.1</v>
      </c>
      <c r="Q752" s="76">
        <v>100</v>
      </c>
      <c r="R752" s="76">
        <v>98.8</v>
      </c>
      <c r="S752" s="76">
        <v>82.6</v>
      </c>
      <c r="T752" s="76">
        <v>0</v>
      </c>
      <c r="U752" s="77">
        <v>0</v>
      </c>
      <c r="V752" s="80"/>
      <c r="W752" s="80"/>
      <c r="Z752" s="8" t="s">
        <v>192</v>
      </c>
      <c r="AA752" s="76">
        <v>92.3</v>
      </c>
      <c r="AB752" s="76">
        <v>96.5</v>
      </c>
      <c r="AC752" s="76">
        <v>98.8</v>
      </c>
      <c r="AD752" s="76">
        <v>82.6</v>
      </c>
      <c r="AE752" s="76">
        <v>0</v>
      </c>
      <c r="AF752" s="77">
        <v>26.3</v>
      </c>
      <c r="AG752" s="80"/>
      <c r="AH752" s="80"/>
      <c r="AK752" s="8" t="s">
        <v>177</v>
      </c>
      <c r="AL752" s="76">
        <v>95.1</v>
      </c>
      <c r="AM752" s="76">
        <v>98.8</v>
      </c>
      <c r="AN752" s="76">
        <v>100</v>
      </c>
      <c r="AO752" s="76">
        <v>87</v>
      </c>
      <c r="AP752" s="76">
        <v>0</v>
      </c>
      <c r="AQ752" s="77">
        <v>95</v>
      </c>
      <c r="AT752" s="1"/>
      <c r="AU752" s="30">
        <v>296</v>
      </c>
      <c r="AV752" s="30">
        <v>0</v>
      </c>
      <c r="AW752" s="30">
        <v>20</v>
      </c>
      <c r="AX752" s="30">
        <v>0</v>
      </c>
      <c r="AY752" s="30">
        <v>12</v>
      </c>
      <c r="AZ752" s="30">
        <v>19</v>
      </c>
      <c r="BA752" s="30">
        <v>63.2</v>
      </c>
      <c r="BB752" s="30">
        <v>12</v>
      </c>
      <c r="BC752" s="30">
        <v>39</v>
      </c>
      <c r="BD752" s="30">
        <v>30.8</v>
      </c>
      <c r="BE752" s="138">
        <v>1.28843287908916E-05</v>
      </c>
      <c r="BF752" s="154"/>
      <c r="BG752" s="133"/>
      <c r="BH752" s="128"/>
      <c r="BI752" s="30">
        <v>296</v>
      </c>
      <c r="BJ752" s="30">
        <v>1</v>
      </c>
      <c r="BK752" s="30">
        <v>17</v>
      </c>
      <c r="BL752" s="30">
        <v>5.9</v>
      </c>
      <c r="BM752" s="30">
        <v>11</v>
      </c>
      <c r="BN752" s="30">
        <v>22</v>
      </c>
      <c r="BO752" s="30">
        <v>50</v>
      </c>
      <c r="BP752" s="30">
        <v>12</v>
      </c>
      <c r="BQ752" s="30">
        <v>39</v>
      </c>
      <c r="BR752" s="30">
        <v>30.8</v>
      </c>
      <c r="BS752" s="121">
        <v>0.00445176163810904</v>
      </c>
      <c r="BT752" s="154"/>
      <c r="BU752" s="143"/>
      <c r="BV752" s="1"/>
      <c r="BW752" s="30">
        <v>296</v>
      </c>
      <c r="BX752" s="30">
        <v>2</v>
      </c>
      <c r="BY752" s="30">
        <v>17</v>
      </c>
      <c r="BZ752" s="30">
        <v>11.8</v>
      </c>
      <c r="CA752" s="30">
        <v>6</v>
      </c>
      <c r="CB752" s="30">
        <v>17</v>
      </c>
      <c r="CC752" s="30">
        <v>35.3</v>
      </c>
      <c r="CD752" s="30">
        <v>8</v>
      </c>
      <c r="CE752" s="30">
        <v>34</v>
      </c>
      <c r="CF752" s="30">
        <v>23.5</v>
      </c>
      <c r="CG752" s="121">
        <v>0.224503095470837</v>
      </c>
      <c r="CH752" s="154"/>
      <c r="CI752" s="39"/>
      <c r="CJ752" s="1"/>
      <c r="CK752" s="30">
        <v>296</v>
      </c>
      <c r="CL752" s="30">
        <v>1</v>
      </c>
      <c r="CM752" s="30">
        <v>16</v>
      </c>
      <c r="CN752" s="30">
        <v>6.2</v>
      </c>
      <c r="CO752" s="30">
        <v>7</v>
      </c>
      <c r="CP752" s="30">
        <v>18</v>
      </c>
      <c r="CQ752" s="30">
        <v>38.9</v>
      </c>
      <c r="CR752" s="30">
        <v>8</v>
      </c>
      <c r="CS752" s="30">
        <v>34</v>
      </c>
      <c r="CT752" s="30">
        <v>23.5</v>
      </c>
      <c r="CU752" s="121">
        <v>0.042505140391681</v>
      </c>
      <c r="CV752" s="154"/>
      <c r="CW752" s="15"/>
      <c r="CX752" s="15"/>
    </row>
    <row r="753" spans="4:102" s="11" customFormat="1" ht="9.75" customHeight="1">
      <c r="D753" s="8" t="s">
        <v>270</v>
      </c>
      <c r="E753" s="76">
        <v>98.6</v>
      </c>
      <c r="F753" s="76">
        <v>98.8</v>
      </c>
      <c r="G753" s="76">
        <v>100</v>
      </c>
      <c r="H753" s="76">
        <v>95.7</v>
      </c>
      <c r="I753" s="76">
        <v>0.3</v>
      </c>
      <c r="J753" s="77">
        <v>59.1</v>
      </c>
      <c r="O753" s="8" t="s">
        <v>279</v>
      </c>
      <c r="P753" s="76">
        <v>94</v>
      </c>
      <c r="Q753" s="76">
        <v>100</v>
      </c>
      <c r="R753" s="76">
        <v>100</v>
      </c>
      <c r="S753" s="76">
        <v>82.6</v>
      </c>
      <c r="T753" s="76">
        <v>0</v>
      </c>
      <c r="U753" s="77">
        <v>5.3</v>
      </c>
      <c r="V753" s="80"/>
      <c r="W753" s="80"/>
      <c r="Z753" s="8" t="s">
        <v>244</v>
      </c>
      <c r="AA753" s="76">
        <v>93.7</v>
      </c>
      <c r="AB753" s="76">
        <v>100</v>
      </c>
      <c r="AC753" s="76">
        <v>100</v>
      </c>
      <c r="AD753" s="76">
        <v>91.3</v>
      </c>
      <c r="AE753" s="76">
        <v>0</v>
      </c>
      <c r="AF753" s="77">
        <v>33.3</v>
      </c>
      <c r="AG753" s="80"/>
      <c r="AH753" s="80"/>
      <c r="AK753" s="8" t="s">
        <v>277</v>
      </c>
      <c r="AL753" s="76">
        <v>93.7</v>
      </c>
      <c r="AM753" s="76">
        <v>98.8</v>
      </c>
      <c r="AN753" s="76">
        <v>100</v>
      </c>
      <c r="AO753" s="76">
        <v>82.6</v>
      </c>
      <c r="AP753" s="76">
        <v>0</v>
      </c>
      <c r="AQ753" s="77">
        <v>0</v>
      </c>
      <c r="AU753" s="30">
        <v>302</v>
      </c>
      <c r="AV753" s="30">
        <v>5</v>
      </c>
      <c r="AW753" s="30">
        <v>22</v>
      </c>
      <c r="AX753" s="30">
        <v>22.7</v>
      </c>
      <c r="AY753" s="30">
        <v>12</v>
      </c>
      <c r="AZ753" s="30">
        <v>19</v>
      </c>
      <c r="BA753" s="30">
        <v>63.2</v>
      </c>
      <c r="BB753" s="30">
        <v>17</v>
      </c>
      <c r="BC753" s="30">
        <v>41</v>
      </c>
      <c r="BD753" s="30">
        <v>41.5</v>
      </c>
      <c r="BE753" s="138">
        <v>0.0124331743355591</v>
      </c>
      <c r="BF753" s="154"/>
      <c r="BG753" s="133"/>
      <c r="BH753" s="128"/>
      <c r="BI753" s="30">
        <v>302</v>
      </c>
      <c r="BJ753" s="30">
        <v>1</v>
      </c>
      <c r="BK753" s="30">
        <v>18</v>
      </c>
      <c r="BL753" s="30">
        <v>5.6</v>
      </c>
      <c r="BM753" s="30">
        <v>10</v>
      </c>
      <c r="BN753" s="30">
        <v>22</v>
      </c>
      <c r="BO753" s="30">
        <v>45.5</v>
      </c>
      <c r="BP753" s="30">
        <v>11</v>
      </c>
      <c r="BQ753" s="30">
        <v>40</v>
      </c>
      <c r="BR753" s="30">
        <v>27.5</v>
      </c>
      <c r="BS753" s="121">
        <v>0.0106284127930987</v>
      </c>
      <c r="BT753" s="154"/>
      <c r="BU753" s="143"/>
      <c r="BV753" s="1"/>
      <c r="BW753" s="30">
        <v>302</v>
      </c>
      <c r="BX753" s="30">
        <v>4</v>
      </c>
      <c r="BY753" s="30">
        <v>21</v>
      </c>
      <c r="BZ753" s="30">
        <v>19</v>
      </c>
      <c r="CA753" s="30">
        <v>2</v>
      </c>
      <c r="CB753" s="30">
        <v>21</v>
      </c>
      <c r="CC753" s="30">
        <v>9.5</v>
      </c>
      <c r="CD753" s="30">
        <v>6</v>
      </c>
      <c r="CE753" s="30">
        <v>42</v>
      </c>
      <c r="CF753" s="30">
        <v>14.3</v>
      </c>
      <c r="CG753" s="121">
        <v>0.662796004259419</v>
      </c>
      <c r="CH753" s="154"/>
      <c r="CI753" s="128"/>
      <c r="CJ753" s="1"/>
      <c r="CK753" s="30">
        <v>302</v>
      </c>
      <c r="CL753" s="30">
        <v>3</v>
      </c>
      <c r="CM753" s="30">
        <v>19</v>
      </c>
      <c r="CN753" s="30">
        <v>15.8</v>
      </c>
      <c r="CO753" s="30">
        <v>5</v>
      </c>
      <c r="CP753" s="30">
        <v>19</v>
      </c>
      <c r="CQ753" s="30">
        <v>26.3</v>
      </c>
      <c r="CR753" s="30">
        <v>8</v>
      </c>
      <c r="CS753" s="30">
        <v>38</v>
      </c>
      <c r="CT753" s="30">
        <v>21.1</v>
      </c>
      <c r="CU753" s="121">
        <v>0.692795434730919</v>
      </c>
      <c r="CV753" s="154"/>
      <c r="CW753" s="15"/>
      <c r="CX753" s="15"/>
    </row>
    <row r="754" spans="4:117" s="13" customFormat="1" ht="9.75" customHeight="1">
      <c r="D754" s="8" t="s">
        <v>565</v>
      </c>
      <c r="E754" s="76">
        <v>98.9</v>
      </c>
      <c r="F754" s="76">
        <v>98.8</v>
      </c>
      <c r="G754" s="76">
        <v>100</v>
      </c>
      <c r="H754" s="76">
        <v>100</v>
      </c>
      <c r="I754" s="76">
        <v>0.3</v>
      </c>
      <c r="J754" s="77">
        <v>60.9</v>
      </c>
      <c r="O754" s="8" t="s">
        <v>195</v>
      </c>
      <c r="P754" s="76">
        <v>95.4</v>
      </c>
      <c r="Q754" s="76">
        <v>98.8</v>
      </c>
      <c r="R754" s="76">
        <v>100</v>
      </c>
      <c r="S754" s="76">
        <v>95.7</v>
      </c>
      <c r="T754" s="76">
        <v>0</v>
      </c>
      <c r="U754" s="77">
        <v>0</v>
      </c>
      <c r="V754" s="80"/>
      <c r="W754" s="80"/>
      <c r="Z754" s="8" t="s">
        <v>32</v>
      </c>
      <c r="AA754" s="76">
        <v>98.9</v>
      </c>
      <c r="AB754" s="76">
        <v>96.5</v>
      </c>
      <c r="AC754" s="76">
        <v>100</v>
      </c>
      <c r="AD754" s="76">
        <v>100</v>
      </c>
      <c r="AE754" s="76">
        <v>0.3</v>
      </c>
      <c r="AF754" s="77">
        <v>21.7</v>
      </c>
      <c r="AG754" s="80"/>
      <c r="AH754" s="80"/>
      <c r="AI754" s="11"/>
      <c r="AK754" s="8" t="s">
        <v>281</v>
      </c>
      <c r="AL754" s="76">
        <v>94.3</v>
      </c>
      <c r="AM754" s="76">
        <v>100</v>
      </c>
      <c r="AN754" s="76">
        <v>100</v>
      </c>
      <c r="AO754" s="76">
        <v>82.6</v>
      </c>
      <c r="AP754" s="76">
        <v>0</v>
      </c>
      <c r="AQ754" s="77">
        <v>73.7</v>
      </c>
      <c r="AR754" s="11"/>
      <c r="AT754" s="11"/>
      <c r="AU754" s="30">
        <v>305</v>
      </c>
      <c r="AV754" s="30">
        <v>4</v>
      </c>
      <c r="AW754" s="30">
        <v>19</v>
      </c>
      <c r="AX754" s="30">
        <v>21.1</v>
      </c>
      <c r="AY754" s="30">
        <v>9</v>
      </c>
      <c r="AZ754" s="30">
        <v>16</v>
      </c>
      <c r="BA754" s="30">
        <v>56.2</v>
      </c>
      <c r="BB754" s="30">
        <v>13</v>
      </c>
      <c r="BC754" s="30">
        <v>35</v>
      </c>
      <c r="BD754" s="30">
        <v>37.1</v>
      </c>
      <c r="BE754" s="138">
        <v>0.0425285053325872</v>
      </c>
      <c r="BF754" s="154"/>
      <c r="BG754" s="133"/>
      <c r="BH754" s="128"/>
      <c r="BI754" s="30">
        <v>305</v>
      </c>
      <c r="BJ754" s="30">
        <v>2</v>
      </c>
      <c r="BK754" s="30">
        <v>16</v>
      </c>
      <c r="BL754" s="30">
        <v>12.5</v>
      </c>
      <c r="BM754" s="30">
        <v>12</v>
      </c>
      <c r="BN754" s="30">
        <v>22</v>
      </c>
      <c r="BO754" s="30">
        <v>54.5</v>
      </c>
      <c r="BP754" s="30">
        <v>14</v>
      </c>
      <c r="BQ754" s="30">
        <v>38</v>
      </c>
      <c r="BR754" s="30">
        <v>36.8</v>
      </c>
      <c r="BS754" s="121">
        <v>0.0156795347988177</v>
      </c>
      <c r="BT754" s="154"/>
      <c r="BU754" s="143"/>
      <c r="BV754" s="1"/>
      <c r="BW754" s="30">
        <v>305</v>
      </c>
      <c r="BX754" s="30">
        <v>1</v>
      </c>
      <c r="BY754" s="30">
        <v>19</v>
      </c>
      <c r="BZ754" s="30">
        <v>5.3</v>
      </c>
      <c r="CA754" s="30">
        <v>1</v>
      </c>
      <c r="CB754" s="30">
        <v>16</v>
      </c>
      <c r="CC754" s="30">
        <v>6.2</v>
      </c>
      <c r="CD754" s="30">
        <v>2</v>
      </c>
      <c r="CE754" s="30">
        <v>35</v>
      </c>
      <c r="CF754" s="30">
        <v>5.7</v>
      </c>
      <c r="CG754" s="121">
        <v>1</v>
      </c>
      <c r="CH754" s="154"/>
      <c r="CI754" s="128"/>
      <c r="CJ754" s="1"/>
      <c r="CK754" s="30">
        <v>305</v>
      </c>
      <c r="CL754" s="30">
        <v>1</v>
      </c>
      <c r="CM754" s="30">
        <v>14</v>
      </c>
      <c r="CN754" s="30">
        <v>7.1</v>
      </c>
      <c r="CO754" s="30">
        <v>5</v>
      </c>
      <c r="CP754" s="30">
        <v>16</v>
      </c>
      <c r="CQ754" s="30">
        <v>31.2</v>
      </c>
      <c r="CR754" s="30">
        <v>6</v>
      </c>
      <c r="CS754" s="30">
        <v>30</v>
      </c>
      <c r="CT754" s="30">
        <v>20</v>
      </c>
      <c r="CU754" s="121">
        <v>0.175478927203065</v>
      </c>
      <c r="CV754" s="154"/>
      <c r="CW754" s="15"/>
      <c r="CX754" s="15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</row>
    <row r="755" spans="4:102" s="11" customFormat="1" ht="9.75" customHeight="1">
      <c r="D755" s="8" t="s">
        <v>274</v>
      </c>
      <c r="E755" s="76">
        <v>94.3</v>
      </c>
      <c r="F755" s="76">
        <v>98.8</v>
      </c>
      <c r="G755" s="76">
        <v>98.8</v>
      </c>
      <c r="H755" s="76">
        <v>82.6</v>
      </c>
      <c r="I755" s="76">
        <v>0</v>
      </c>
      <c r="J755" s="77">
        <v>5.3</v>
      </c>
      <c r="O755" s="8" t="s">
        <v>199</v>
      </c>
      <c r="P755" s="76">
        <v>98.6</v>
      </c>
      <c r="Q755" s="76">
        <v>100</v>
      </c>
      <c r="R755" s="76">
        <v>100</v>
      </c>
      <c r="S755" s="76">
        <v>87</v>
      </c>
      <c r="T755" s="76">
        <v>0</v>
      </c>
      <c r="U755" s="77">
        <v>90</v>
      </c>
      <c r="V755" s="80"/>
      <c r="W755" s="80"/>
      <c r="Z755" s="8" t="s">
        <v>252</v>
      </c>
      <c r="AA755" s="76">
        <v>96</v>
      </c>
      <c r="AB755" s="76">
        <v>98.8</v>
      </c>
      <c r="AC755" s="76">
        <v>100</v>
      </c>
      <c r="AD755" s="76">
        <v>91.3</v>
      </c>
      <c r="AE755" s="76">
        <v>0</v>
      </c>
      <c r="AF755" s="77">
        <v>4.8</v>
      </c>
      <c r="AG755" s="80"/>
      <c r="AH755" s="80"/>
      <c r="AK755" s="8" t="s">
        <v>185</v>
      </c>
      <c r="AL755" s="76">
        <v>98.9</v>
      </c>
      <c r="AM755" s="76">
        <v>100</v>
      </c>
      <c r="AN755" s="76">
        <v>100</v>
      </c>
      <c r="AO755" s="76">
        <v>100</v>
      </c>
      <c r="AP755" s="76">
        <v>0.3</v>
      </c>
      <c r="AQ755" s="77">
        <v>73.9</v>
      </c>
      <c r="AU755" s="30">
        <v>315</v>
      </c>
      <c r="AV755" s="30">
        <v>2</v>
      </c>
      <c r="AW755" s="30">
        <v>22</v>
      </c>
      <c r="AX755" s="30">
        <v>9.1</v>
      </c>
      <c r="AY755" s="30">
        <v>10</v>
      </c>
      <c r="AZ755" s="30">
        <v>19</v>
      </c>
      <c r="BA755" s="30">
        <v>52.6</v>
      </c>
      <c r="BB755" s="30">
        <v>12</v>
      </c>
      <c r="BC755" s="30">
        <v>41</v>
      </c>
      <c r="BD755" s="30">
        <v>29.3</v>
      </c>
      <c r="BE755" s="138">
        <v>0.00469730155017331</v>
      </c>
      <c r="BF755" s="154"/>
      <c r="BG755" s="133"/>
      <c r="BH755" s="128"/>
      <c r="BI755" s="30">
        <v>315</v>
      </c>
      <c r="BJ755" s="30">
        <v>0</v>
      </c>
      <c r="BK755" s="30">
        <v>18</v>
      </c>
      <c r="BL755" s="30">
        <v>0</v>
      </c>
      <c r="BM755" s="30">
        <v>9</v>
      </c>
      <c r="BN755" s="30">
        <v>22</v>
      </c>
      <c r="BO755" s="30">
        <v>40.9</v>
      </c>
      <c r="BP755" s="30">
        <v>9</v>
      </c>
      <c r="BQ755" s="30">
        <v>40</v>
      </c>
      <c r="BR755" s="30">
        <v>22.5</v>
      </c>
      <c r="BS755" s="121">
        <v>0.00199693620746252</v>
      </c>
      <c r="BT755" s="154"/>
      <c r="BU755" s="143"/>
      <c r="BV755" s="1"/>
      <c r="BW755" s="30">
        <v>315</v>
      </c>
      <c r="BX755" s="30">
        <v>3</v>
      </c>
      <c r="BY755" s="30">
        <v>21</v>
      </c>
      <c r="BZ755" s="30">
        <v>14.3</v>
      </c>
      <c r="CA755" s="30">
        <v>6</v>
      </c>
      <c r="CB755" s="30">
        <v>21</v>
      </c>
      <c r="CC755" s="30">
        <v>28.6</v>
      </c>
      <c r="CD755" s="30">
        <v>9</v>
      </c>
      <c r="CE755" s="30">
        <v>42</v>
      </c>
      <c r="CF755" s="30">
        <v>21.4</v>
      </c>
      <c r="CG755" s="121">
        <v>0.453729526900259</v>
      </c>
      <c r="CH755" s="154"/>
      <c r="CI755" s="34"/>
      <c r="CJ755" s="1"/>
      <c r="CK755" s="30">
        <v>315</v>
      </c>
      <c r="CL755" s="30">
        <v>1</v>
      </c>
      <c r="CM755" s="30">
        <v>20</v>
      </c>
      <c r="CN755" s="30">
        <v>5</v>
      </c>
      <c r="CO755" s="30">
        <v>6</v>
      </c>
      <c r="CP755" s="30">
        <v>19</v>
      </c>
      <c r="CQ755" s="30">
        <v>31.6</v>
      </c>
      <c r="CR755" s="30">
        <v>7</v>
      </c>
      <c r="CS755" s="30">
        <v>39</v>
      </c>
      <c r="CT755" s="30">
        <v>17.9</v>
      </c>
      <c r="CU755" s="121">
        <v>0.0435960435960436</v>
      </c>
      <c r="CV755" s="154"/>
      <c r="CW755" s="15"/>
      <c r="CX755" s="15"/>
    </row>
    <row r="756" spans="4:102" s="11" customFormat="1" ht="9.75" customHeight="1">
      <c r="D756" s="8" t="s">
        <v>170</v>
      </c>
      <c r="E756" s="76">
        <v>95.1</v>
      </c>
      <c r="F756" s="76">
        <v>100</v>
      </c>
      <c r="G756" s="76">
        <v>100</v>
      </c>
      <c r="H756" s="76">
        <v>87</v>
      </c>
      <c r="I756" s="76">
        <v>0</v>
      </c>
      <c r="J756" s="77">
        <v>85</v>
      </c>
      <c r="O756" s="8" t="s">
        <v>203</v>
      </c>
      <c r="P756" s="76">
        <v>95.4</v>
      </c>
      <c r="Q756" s="76">
        <v>100</v>
      </c>
      <c r="R756" s="76">
        <v>98.8</v>
      </c>
      <c r="S756" s="76">
        <v>87</v>
      </c>
      <c r="T756" s="76">
        <v>0.3</v>
      </c>
      <c r="U756" s="77">
        <v>10</v>
      </c>
      <c r="V756" s="80"/>
      <c r="W756" s="80"/>
      <c r="Z756" s="8" t="s">
        <v>36</v>
      </c>
      <c r="AA756" s="76">
        <v>95.1</v>
      </c>
      <c r="AB756" s="76">
        <v>100</v>
      </c>
      <c r="AC756" s="76">
        <v>100</v>
      </c>
      <c r="AD756" s="76">
        <v>82.6</v>
      </c>
      <c r="AE756" s="76">
        <v>0</v>
      </c>
      <c r="AF756" s="77">
        <v>0</v>
      </c>
      <c r="AG756" s="80"/>
      <c r="AH756" s="80"/>
      <c r="AK756" s="8" t="s">
        <v>265</v>
      </c>
      <c r="AL756" s="76">
        <v>98.9</v>
      </c>
      <c r="AM756" s="76">
        <v>97.7</v>
      </c>
      <c r="AN756" s="76">
        <v>100</v>
      </c>
      <c r="AO756" s="76">
        <v>100</v>
      </c>
      <c r="AP756" s="76">
        <v>0.3</v>
      </c>
      <c r="AQ756" s="77">
        <v>13</v>
      </c>
      <c r="AU756" s="30">
        <v>317</v>
      </c>
      <c r="AV756" s="30">
        <v>2</v>
      </c>
      <c r="AW756" s="30">
        <v>15</v>
      </c>
      <c r="AX756" s="30">
        <v>13.3</v>
      </c>
      <c r="AY756" s="30">
        <v>15</v>
      </c>
      <c r="AZ756" s="30">
        <v>18</v>
      </c>
      <c r="BA756" s="30">
        <v>83.3</v>
      </c>
      <c r="BB756" s="30">
        <v>17</v>
      </c>
      <c r="BC756" s="30">
        <v>33</v>
      </c>
      <c r="BD756" s="30">
        <v>51.5</v>
      </c>
      <c r="BE756" s="138">
        <v>8.60350809315206E-05</v>
      </c>
      <c r="BF756" s="154"/>
      <c r="BG756" s="133"/>
      <c r="BH756" s="128"/>
      <c r="BI756" s="30">
        <v>317</v>
      </c>
      <c r="BJ756" s="30">
        <v>0</v>
      </c>
      <c r="BK756" s="30">
        <v>12</v>
      </c>
      <c r="BL756" s="30">
        <v>0</v>
      </c>
      <c r="BM756" s="30">
        <v>10</v>
      </c>
      <c r="BN756" s="30">
        <v>15</v>
      </c>
      <c r="BO756" s="30">
        <v>66.7</v>
      </c>
      <c r="BP756" s="30">
        <v>10</v>
      </c>
      <c r="BQ756" s="30">
        <v>27</v>
      </c>
      <c r="BR756" s="30">
        <v>37</v>
      </c>
      <c r="BS756" s="121">
        <v>0.000754953157699153</v>
      </c>
      <c r="BT756" s="154"/>
      <c r="BU756" s="143"/>
      <c r="BV756" s="1"/>
      <c r="BW756" s="30">
        <v>317</v>
      </c>
      <c r="BX756" s="30">
        <v>4</v>
      </c>
      <c r="BY756" s="30">
        <v>15</v>
      </c>
      <c r="BZ756" s="30">
        <v>26.7</v>
      </c>
      <c r="CA756" s="30">
        <v>6</v>
      </c>
      <c r="CB756" s="30">
        <v>13</v>
      </c>
      <c r="CC756" s="30">
        <v>46.2</v>
      </c>
      <c r="CD756" s="30">
        <v>10</v>
      </c>
      <c r="CE756" s="30">
        <v>28</v>
      </c>
      <c r="CF756" s="30">
        <v>35.7</v>
      </c>
      <c r="CG756" s="121">
        <v>0.432799389778795</v>
      </c>
      <c r="CH756" s="154"/>
      <c r="CI756" s="34"/>
      <c r="CJ756" s="1"/>
      <c r="CK756" s="30">
        <v>317</v>
      </c>
      <c r="CL756" s="30">
        <v>4</v>
      </c>
      <c r="CM756" s="30">
        <v>15</v>
      </c>
      <c r="CN756" s="30">
        <v>26.7</v>
      </c>
      <c r="CO756" s="30">
        <v>7</v>
      </c>
      <c r="CP756" s="30">
        <v>12</v>
      </c>
      <c r="CQ756" s="30">
        <v>58.3</v>
      </c>
      <c r="CR756" s="30">
        <v>11</v>
      </c>
      <c r="CS756" s="30">
        <v>27</v>
      </c>
      <c r="CT756" s="30">
        <v>40.7</v>
      </c>
      <c r="CU756" s="121">
        <v>0.130246331942388</v>
      </c>
      <c r="CV756" s="154"/>
      <c r="CW756" s="15"/>
      <c r="CX756" s="15"/>
    </row>
    <row r="757" spans="4:117" s="11" customFormat="1" ht="9.75" customHeight="1">
      <c r="D757" s="8" t="s">
        <v>174</v>
      </c>
      <c r="E757" s="76">
        <v>98</v>
      </c>
      <c r="F757" s="76">
        <v>100</v>
      </c>
      <c r="G757" s="76">
        <v>100</v>
      </c>
      <c r="H757" s="76">
        <v>95.5</v>
      </c>
      <c r="I757" s="76">
        <v>0.3</v>
      </c>
      <c r="J757" s="77">
        <v>71.4</v>
      </c>
      <c r="O757" s="8" t="s">
        <v>283</v>
      </c>
      <c r="P757" s="76">
        <v>94</v>
      </c>
      <c r="Q757" s="76">
        <v>100</v>
      </c>
      <c r="R757" s="76">
        <v>100</v>
      </c>
      <c r="S757" s="76">
        <v>86.4</v>
      </c>
      <c r="T757" s="76">
        <v>0</v>
      </c>
      <c r="U757" s="77">
        <v>78.9</v>
      </c>
      <c r="V757" s="80"/>
      <c r="W757" s="80"/>
      <c r="Z757" s="8" t="s">
        <v>256</v>
      </c>
      <c r="AA757" s="76">
        <v>95.1</v>
      </c>
      <c r="AB757" s="76">
        <v>98.8</v>
      </c>
      <c r="AC757" s="76">
        <v>100</v>
      </c>
      <c r="AD757" s="76">
        <v>91.3</v>
      </c>
      <c r="AE757" s="76">
        <v>0</v>
      </c>
      <c r="AF757" s="77">
        <v>4.8</v>
      </c>
      <c r="AG757" s="80"/>
      <c r="AH757" s="80"/>
      <c r="AK757" s="8" t="s">
        <v>245</v>
      </c>
      <c r="AL757" s="76">
        <v>94.6</v>
      </c>
      <c r="AM757" s="76">
        <v>100</v>
      </c>
      <c r="AN757" s="76">
        <v>100</v>
      </c>
      <c r="AO757" s="76">
        <v>91.3</v>
      </c>
      <c r="AP757" s="76">
        <v>0</v>
      </c>
      <c r="AQ757" s="77">
        <v>4.8</v>
      </c>
      <c r="AU757" s="30">
        <v>323</v>
      </c>
      <c r="AV757" s="30">
        <v>4</v>
      </c>
      <c r="AW757" s="30">
        <v>22</v>
      </c>
      <c r="AX757" s="30">
        <v>18.2</v>
      </c>
      <c r="AY757" s="30">
        <v>14</v>
      </c>
      <c r="AZ757" s="30">
        <v>19</v>
      </c>
      <c r="BA757" s="30">
        <v>73.7</v>
      </c>
      <c r="BB757" s="30">
        <v>18</v>
      </c>
      <c r="BC757" s="30">
        <v>41</v>
      </c>
      <c r="BD757" s="30">
        <v>43.9</v>
      </c>
      <c r="BE757" s="138">
        <v>0.000517147090304257</v>
      </c>
      <c r="BF757" s="154"/>
      <c r="BG757" s="133"/>
      <c r="BH757" s="128"/>
      <c r="BI757" s="30">
        <v>323</v>
      </c>
      <c r="BJ757" s="30">
        <v>1</v>
      </c>
      <c r="BK757" s="30">
        <v>18</v>
      </c>
      <c r="BL757" s="30">
        <v>5.6</v>
      </c>
      <c r="BM757" s="30">
        <v>11</v>
      </c>
      <c r="BN757" s="30">
        <v>22</v>
      </c>
      <c r="BO757" s="30">
        <v>50</v>
      </c>
      <c r="BP757" s="30">
        <v>12</v>
      </c>
      <c r="BQ757" s="30">
        <v>40</v>
      </c>
      <c r="BR757" s="30">
        <v>30</v>
      </c>
      <c r="BS757" s="121">
        <v>0.00432644458755342</v>
      </c>
      <c r="BT757" s="154"/>
      <c r="BU757" s="143"/>
      <c r="BV757" s="1"/>
      <c r="BW757" s="30">
        <v>323</v>
      </c>
      <c r="BX757" s="30">
        <v>4</v>
      </c>
      <c r="BY757" s="30">
        <v>21</v>
      </c>
      <c r="BZ757" s="30">
        <v>19</v>
      </c>
      <c r="CA757" s="30">
        <v>7</v>
      </c>
      <c r="CB757" s="30">
        <v>21</v>
      </c>
      <c r="CC757" s="30">
        <v>33.3</v>
      </c>
      <c r="CD757" s="30">
        <v>11</v>
      </c>
      <c r="CE757" s="30">
        <v>42</v>
      </c>
      <c r="CF757" s="30">
        <v>26.2</v>
      </c>
      <c r="CG757" s="121">
        <v>0.484077886516911</v>
      </c>
      <c r="CH757" s="154"/>
      <c r="CI757" s="34"/>
      <c r="CJ757" s="1"/>
      <c r="CK757" s="30">
        <v>323</v>
      </c>
      <c r="CL757" s="30">
        <v>3</v>
      </c>
      <c r="CM757" s="30">
        <v>20</v>
      </c>
      <c r="CN757" s="30">
        <v>15</v>
      </c>
      <c r="CO757" s="30">
        <v>6</v>
      </c>
      <c r="CP757" s="30">
        <v>18</v>
      </c>
      <c r="CQ757" s="30">
        <v>33.3</v>
      </c>
      <c r="CR757" s="30">
        <v>9</v>
      </c>
      <c r="CS757" s="30">
        <v>38</v>
      </c>
      <c r="CT757" s="30">
        <v>23.7</v>
      </c>
      <c r="CU757" s="121">
        <v>0.260283744154712</v>
      </c>
      <c r="CV757" s="154"/>
      <c r="CW757" s="15"/>
      <c r="CX757" s="15"/>
      <c r="DL757" s="13"/>
      <c r="DM757" s="13"/>
    </row>
    <row r="758" spans="4:102" s="11" customFormat="1" ht="9.75" customHeight="1">
      <c r="D758" s="8" t="s">
        <v>278</v>
      </c>
      <c r="E758" s="76">
        <v>100</v>
      </c>
      <c r="F758" s="76">
        <v>98.8</v>
      </c>
      <c r="G758" s="76">
        <v>100</v>
      </c>
      <c r="H758" s="76">
        <v>100</v>
      </c>
      <c r="I758" s="76">
        <v>0.6</v>
      </c>
      <c r="J758" s="77">
        <v>34.8</v>
      </c>
      <c r="O758" s="8" t="s">
        <v>39</v>
      </c>
      <c r="P758" s="76">
        <v>94.8</v>
      </c>
      <c r="Q758" s="76">
        <v>98.8</v>
      </c>
      <c r="R758" s="76">
        <v>100</v>
      </c>
      <c r="S758" s="76">
        <v>91.3</v>
      </c>
      <c r="T758" s="76">
        <v>0.3</v>
      </c>
      <c r="U758" s="77">
        <v>9.5</v>
      </c>
      <c r="V758" s="80"/>
      <c r="W758" s="80"/>
      <c r="Z758" s="8" t="s">
        <v>260</v>
      </c>
      <c r="AA758" s="76">
        <v>98.9</v>
      </c>
      <c r="AB758" s="76">
        <v>96.5</v>
      </c>
      <c r="AC758" s="76">
        <v>100</v>
      </c>
      <c r="AD758" s="76">
        <v>100</v>
      </c>
      <c r="AE758" s="76">
        <v>0.3</v>
      </c>
      <c r="AF758" s="77">
        <v>4.3</v>
      </c>
      <c r="AG758" s="80"/>
      <c r="AH758" s="80"/>
      <c r="AK758" s="8" t="s">
        <v>213</v>
      </c>
      <c r="AL758" s="76">
        <v>100</v>
      </c>
      <c r="AM758" s="76">
        <v>98.8</v>
      </c>
      <c r="AN758" s="76">
        <v>100</v>
      </c>
      <c r="AO758" s="76">
        <v>100</v>
      </c>
      <c r="AP758" s="76">
        <v>0</v>
      </c>
      <c r="AQ758" s="77">
        <v>0</v>
      </c>
      <c r="AU758" s="30">
        <v>325</v>
      </c>
      <c r="AV758" s="30">
        <v>1</v>
      </c>
      <c r="AW758" s="30">
        <v>22</v>
      </c>
      <c r="AX758" s="30">
        <v>4.5</v>
      </c>
      <c r="AY758" s="30">
        <v>15</v>
      </c>
      <c r="AZ758" s="30">
        <v>19</v>
      </c>
      <c r="BA758" s="30">
        <v>78.9</v>
      </c>
      <c r="BB758" s="30">
        <v>16</v>
      </c>
      <c r="BC758" s="30">
        <v>41</v>
      </c>
      <c r="BD758" s="30">
        <v>39</v>
      </c>
      <c r="BE758" s="138">
        <v>8.36662167680372E-07</v>
      </c>
      <c r="BF758" s="154"/>
      <c r="BG758" s="133"/>
      <c r="BH758" s="128"/>
      <c r="BI758" s="30">
        <v>325</v>
      </c>
      <c r="BJ758" s="30">
        <v>0</v>
      </c>
      <c r="BK758" s="30">
        <v>18</v>
      </c>
      <c r="BL758" s="30">
        <v>0</v>
      </c>
      <c r="BM758" s="30">
        <v>11</v>
      </c>
      <c r="BN758" s="30">
        <v>22</v>
      </c>
      <c r="BO758" s="30">
        <v>50</v>
      </c>
      <c r="BP758" s="30">
        <v>11</v>
      </c>
      <c r="BQ758" s="30">
        <v>40</v>
      </c>
      <c r="BR758" s="30">
        <v>27.5</v>
      </c>
      <c r="BS758" s="121">
        <v>0.000735327857568944</v>
      </c>
      <c r="BT758" s="154"/>
      <c r="BU758" s="143"/>
      <c r="BV758" s="1"/>
      <c r="BW758" s="30">
        <v>325</v>
      </c>
      <c r="BX758" s="30">
        <v>3</v>
      </c>
      <c r="BY758" s="30">
        <v>21</v>
      </c>
      <c r="BZ758" s="30">
        <v>14.3</v>
      </c>
      <c r="CA758" s="30">
        <v>11</v>
      </c>
      <c r="CB758" s="30">
        <v>21</v>
      </c>
      <c r="CC758" s="30">
        <v>52.4</v>
      </c>
      <c r="CD758" s="30">
        <v>14</v>
      </c>
      <c r="CE758" s="30">
        <v>42</v>
      </c>
      <c r="CF758" s="30">
        <v>33.3</v>
      </c>
      <c r="CG758" s="121">
        <v>0.0202506557128224</v>
      </c>
      <c r="CH758" s="154"/>
      <c r="CI758" s="34"/>
      <c r="CJ758" s="1"/>
      <c r="CK758" s="30">
        <v>325</v>
      </c>
      <c r="CL758" s="30">
        <v>5</v>
      </c>
      <c r="CM758" s="30">
        <v>20</v>
      </c>
      <c r="CN758" s="30">
        <v>25</v>
      </c>
      <c r="CO758" s="30">
        <v>6</v>
      </c>
      <c r="CP758" s="30">
        <v>19</v>
      </c>
      <c r="CQ758" s="30">
        <v>31.6</v>
      </c>
      <c r="CR758" s="30">
        <v>11</v>
      </c>
      <c r="CS758" s="30">
        <v>39</v>
      </c>
      <c r="CT758" s="30">
        <v>28.2</v>
      </c>
      <c r="CU758" s="121">
        <v>0.731094147111945</v>
      </c>
      <c r="CV758" s="154"/>
      <c r="CW758" s="15"/>
      <c r="CX758" s="15"/>
    </row>
    <row r="759" spans="4:102" s="11" customFormat="1" ht="9.75" customHeight="1">
      <c r="D759" s="8" t="s">
        <v>178</v>
      </c>
      <c r="E759" s="76">
        <v>94.9</v>
      </c>
      <c r="F759" s="76">
        <v>98.8</v>
      </c>
      <c r="G759" s="76">
        <v>100</v>
      </c>
      <c r="H759" s="76">
        <v>87</v>
      </c>
      <c r="I759" s="76">
        <v>0</v>
      </c>
      <c r="J759" s="77">
        <v>30</v>
      </c>
      <c r="O759" s="8" t="s">
        <v>207</v>
      </c>
      <c r="P759" s="76">
        <v>95.4</v>
      </c>
      <c r="Q759" s="76">
        <v>100</v>
      </c>
      <c r="R759" s="76">
        <v>100</v>
      </c>
      <c r="S759" s="76">
        <v>87</v>
      </c>
      <c r="T759" s="76">
        <v>0</v>
      </c>
      <c r="U759" s="77">
        <v>40</v>
      </c>
      <c r="V759" s="80"/>
      <c r="W759" s="80"/>
      <c r="Z759" s="8" t="s">
        <v>200</v>
      </c>
      <c r="AA759" s="76">
        <v>94.3</v>
      </c>
      <c r="AB759" s="76">
        <v>98.8</v>
      </c>
      <c r="AC759" s="76">
        <v>100</v>
      </c>
      <c r="AD759" s="76">
        <v>82.6</v>
      </c>
      <c r="AE759" s="76">
        <v>0.3</v>
      </c>
      <c r="AF759" s="77">
        <v>0</v>
      </c>
      <c r="AG759" s="80"/>
      <c r="AH759" s="80"/>
      <c r="AK759" s="8" t="s">
        <v>289</v>
      </c>
      <c r="AL759" s="76">
        <v>98.9</v>
      </c>
      <c r="AM759" s="76">
        <v>100</v>
      </c>
      <c r="AN759" s="76">
        <v>100</v>
      </c>
      <c r="AO759" s="76">
        <v>100</v>
      </c>
      <c r="AP759" s="76">
        <v>0.3</v>
      </c>
      <c r="AQ759" s="77">
        <v>0</v>
      </c>
      <c r="AU759" s="30" t="s">
        <v>708</v>
      </c>
      <c r="AV759" s="30">
        <v>49</v>
      </c>
      <c r="AW759" s="30">
        <v>473</v>
      </c>
      <c r="AX759" s="117">
        <v>10.3594080338266</v>
      </c>
      <c r="AY759" s="30">
        <v>222</v>
      </c>
      <c r="AZ759" s="30">
        <v>422</v>
      </c>
      <c r="BA759" s="117">
        <v>52.60663507109</v>
      </c>
      <c r="BB759" s="30">
        <v>271</v>
      </c>
      <c r="BC759" s="30">
        <v>895</v>
      </c>
      <c r="BD759" s="117">
        <v>30.2793296089385</v>
      </c>
      <c r="BE759" s="138">
        <v>5.95488074517887E-45</v>
      </c>
      <c r="BF759" s="154"/>
      <c r="BG759" s="133"/>
      <c r="BH759" s="128"/>
      <c r="BI759" s="30" t="s">
        <v>708</v>
      </c>
      <c r="BJ759" s="30">
        <v>27</v>
      </c>
      <c r="BK759" s="30">
        <v>391</v>
      </c>
      <c r="BL759" s="30">
        <v>6.90537084398977</v>
      </c>
      <c r="BM759" s="30">
        <v>221</v>
      </c>
      <c r="BN759" s="30">
        <v>475</v>
      </c>
      <c r="BO759" s="30">
        <v>46.5263157894737</v>
      </c>
      <c r="BP759" s="30">
        <v>248</v>
      </c>
      <c r="BQ759" s="30">
        <v>866</v>
      </c>
      <c r="BR759" s="30">
        <v>28.6374133949192</v>
      </c>
      <c r="BS759" s="121">
        <v>5.71473933539169E-39</v>
      </c>
      <c r="BT759" s="154"/>
      <c r="BU759" s="143"/>
      <c r="BV759" s="1"/>
      <c r="BW759" s="30" t="s">
        <v>708</v>
      </c>
      <c r="BX759" s="30">
        <v>54</v>
      </c>
      <c r="BY759" s="30">
        <v>457</v>
      </c>
      <c r="BZ759" s="30">
        <v>11.8161925601751</v>
      </c>
      <c r="CA759" s="30">
        <v>61</v>
      </c>
      <c r="CB759" s="30">
        <v>441</v>
      </c>
      <c r="CC759" s="30">
        <v>13.8321995464853</v>
      </c>
      <c r="CD759" s="30">
        <v>115</v>
      </c>
      <c r="CE759" s="30">
        <v>898</v>
      </c>
      <c r="CF759" s="30">
        <v>12.8062360801782</v>
      </c>
      <c r="CG759" s="121">
        <v>0.370859975063618</v>
      </c>
      <c r="CH759" s="154"/>
      <c r="CI759" s="34"/>
      <c r="CJ759" s="1"/>
      <c r="CK759" s="30" t="s">
        <v>708</v>
      </c>
      <c r="CL759" s="30">
        <v>37</v>
      </c>
      <c r="CM759" s="30">
        <v>430</v>
      </c>
      <c r="CN759" s="30">
        <v>8.6046511627907</v>
      </c>
      <c r="CO759" s="30">
        <v>106</v>
      </c>
      <c r="CP759" s="30">
        <v>407</v>
      </c>
      <c r="CQ759" s="30">
        <v>26.044226044226</v>
      </c>
      <c r="CR759" s="30">
        <v>143</v>
      </c>
      <c r="CS759" s="30">
        <v>837</v>
      </c>
      <c r="CT759" s="30">
        <v>17.0848267622461</v>
      </c>
      <c r="CU759" s="121">
        <v>1.60962135147416E-11</v>
      </c>
      <c r="CV759" s="154"/>
      <c r="CW759" s="15"/>
      <c r="CX759" s="15"/>
    </row>
    <row r="760" spans="4:102" s="11" customFormat="1" ht="9.75" customHeight="1">
      <c r="D760" s="8" t="s">
        <v>182</v>
      </c>
      <c r="E760" s="76">
        <v>100</v>
      </c>
      <c r="F760" s="76">
        <v>97.7</v>
      </c>
      <c r="G760" s="76">
        <v>100</v>
      </c>
      <c r="H760" s="76">
        <v>100</v>
      </c>
      <c r="I760" s="76">
        <v>0</v>
      </c>
      <c r="J760" s="77">
        <v>78.3</v>
      </c>
      <c r="O760" s="8" t="s">
        <v>43</v>
      </c>
      <c r="P760" s="76">
        <v>95.4</v>
      </c>
      <c r="Q760" s="76">
        <v>98.8</v>
      </c>
      <c r="R760" s="76">
        <v>100</v>
      </c>
      <c r="S760" s="76">
        <v>87</v>
      </c>
      <c r="T760" s="76">
        <v>0.3</v>
      </c>
      <c r="U760" s="77">
        <v>35</v>
      </c>
      <c r="V760" s="80"/>
      <c r="W760" s="80"/>
      <c r="Z760" s="8" t="s">
        <v>264</v>
      </c>
      <c r="AA760" s="76">
        <v>94.9</v>
      </c>
      <c r="AB760" s="76">
        <v>97.7</v>
      </c>
      <c r="AC760" s="76">
        <v>100</v>
      </c>
      <c r="AD760" s="76">
        <v>82.6</v>
      </c>
      <c r="AE760" s="76">
        <v>0</v>
      </c>
      <c r="AF760" s="77">
        <v>10.5</v>
      </c>
      <c r="AG760" s="80"/>
      <c r="AH760" s="80"/>
      <c r="AK760" s="8" t="s">
        <v>241</v>
      </c>
      <c r="AL760" s="76">
        <v>94.6</v>
      </c>
      <c r="AM760" s="76">
        <v>100</v>
      </c>
      <c r="AN760" s="76">
        <v>98.8</v>
      </c>
      <c r="AO760" s="76">
        <v>87</v>
      </c>
      <c r="AP760" s="76">
        <v>0</v>
      </c>
      <c r="AQ760" s="77">
        <v>5</v>
      </c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50"/>
      <c r="BF760" s="1"/>
      <c r="BG760" s="39"/>
      <c r="BH760" s="34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50"/>
      <c r="BT760" s="1"/>
      <c r="BU760" s="39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50"/>
      <c r="CH760" s="1"/>
      <c r="CI760" s="79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50"/>
      <c r="CV760" s="1"/>
      <c r="CW760" s="15"/>
      <c r="CX760" s="15"/>
    </row>
    <row r="761" spans="4:115" s="11" customFormat="1" ht="9.75" customHeight="1">
      <c r="D761" s="8" t="s">
        <v>190</v>
      </c>
      <c r="E761" s="76">
        <v>95.4</v>
      </c>
      <c r="F761" s="76">
        <v>100</v>
      </c>
      <c r="G761" s="76">
        <v>100</v>
      </c>
      <c r="H761" s="76">
        <v>82.6</v>
      </c>
      <c r="I761" s="76">
        <v>0</v>
      </c>
      <c r="J761" s="77">
        <v>78.9</v>
      </c>
      <c r="O761" s="8" t="s">
        <v>275</v>
      </c>
      <c r="P761" s="76">
        <v>98.6</v>
      </c>
      <c r="Q761" s="76">
        <v>100</v>
      </c>
      <c r="R761" s="76">
        <v>100</v>
      </c>
      <c r="S761" s="76">
        <v>87</v>
      </c>
      <c r="T761" s="76">
        <v>0</v>
      </c>
      <c r="U761" s="77">
        <v>70</v>
      </c>
      <c r="V761" s="80"/>
      <c r="W761" s="80"/>
      <c r="Z761" s="8" t="s">
        <v>204</v>
      </c>
      <c r="AA761" s="76">
        <v>99.1</v>
      </c>
      <c r="AB761" s="76">
        <v>100</v>
      </c>
      <c r="AC761" s="76">
        <v>100</v>
      </c>
      <c r="AD761" s="76">
        <v>100</v>
      </c>
      <c r="AE761" s="76">
        <v>0.6</v>
      </c>
      <c r="AF761" s="77">
        <v>4.3</v>
      </c>
      <c r="AG761" s="80"/>
      <c r="AH761" s="80"/>
      <c r="AK761" s="8" t="s">
        <v>293</v>
      </c>
      <c r="AL761" s="76">
        <v>94</v>
      </c>
      <c r="AM761" s="76">
        <v>100</v>
      </c>
      <c r="AN761" s="76">
        <v>98.8</v>
      </c>
      <c r="AO761" s="76">
        <v>91.3</v>
      </c>
      <c r="AP761" s="76">
        <v>0</v>
      </c>
      <c r="AQ761" s="77">
        <v>0</v>
      </c>
      <c r="AU761" s="152" t="s">
        <v>702</v>
      </c>
      <c r="AV761" s="152" t="s">
        <v>718</v>
      </c>
      <c r="AW761" s="152"/>
      <c r="AX761" s="152"/>
      <c r="AY761" s="152"/>
      <c r="AZ761" s="152"/>
      <c r="BA761" s="153"/>
      <c r="BB761" s="32">
        <v>7.1</v>
      </c>
      <c r="BC761" s="144"/>
      <c r="BD761" s="37"/>
      <c r="BE761" s="43"/>
      <c r="BG761" s="43"/>
      <c r="BH761" s="27"/>
      <c r="BI761" s="152" t="s">
        <v>702</v>
      </c>
      <c r="BJ761" s="152" t="s">
        <v>718</v>
      </c>
      <c r="BK761" s="152"/>
      <c r="BL761" s="152"/>
      <c r="BM761" s="152"/>
      <c r="BN761" s="152"/>
      <c r="BO761" s="153"/>
      <c r="BP761" s="32">
        <v>6.8</v>
      </c>
      <c r="BQ761" s="13"/>
      <c r="BR761" s="37"/>
      <c r="BS761" s="43"/>
      <c r="BU761" s="43"/>
      <c r="BW761" s="152" t="s">
        <v>702</v>
      </c>
      <c r="BX761" s="152" t="s">
        <v>718</v>
      </c>
      <c r="BY761" s="152"/>
      <c r="BZ761" s="152"/>
      <c r="CA761" s="152"/>
      <c r="CB761" s="152"/>
      <c r="CC761" s="152"/>
      <c r="CD761" s="15">
        <v>6.8</v>
      </c>
      <c r="CE761" s="13"/>
      <c r="CF761" s="37"/>
      <c r="CG761" s="43"/>
      <c r="CI761" s="79"/>
      <c r="CK761" s="152" t="s">
        <v>702</v>
      </c>
      <c r="CL761" s="152" t="s">
        <v>718</v>
      </c>
      <c r="CM761" s="152"/>
      <c r="CN761" s="152"/>
      <c r="CO761" s="152"/>
      <c r="CP761" s="152"/>
      <c r="CQ761" s="153"/>
      <c r="CR761" s="32">
        <v>7.9</v>
      </c>
      <c r="CS761" s="13"/>
      <c r="CT761" s="37"/>
      <c r="CU761" s="43"/>
      <c r="CW761" s="15"/>
      <c r="CX761" s="15"/>
      <c r="DJ761" s="13"/>
      <c r="DK761" s="13"/>
    </row>
    <row r="762" spans="4:102" s="11" customFormat="1" ht="9.75" customHeight="1">
      <c r="D762" s="8" t="s">
        <v>246</v>
      </c>
      <c r="E762" s="76">
        <v>95.4</v>
      </c>
      <c r="F762" s="76">
        <v>100</v>
      </c>
      <c r="G762" s="76">
        <v>100</v>
      </c>
      <c r="H762" s="76">
        <v>87</v>
      </c>
      <c r="I762" s="76">
        <v>0</v>
      </c>
      <c r="J762" s="77">
        <v>35</v>
      </c>
      <c r="O762" s="8" t="s">
        <v>247</v>
      </c>
      <c r="P762" s="76">
        <v>98.3</v>
      </c>
      <c r="Q762" s="76">
        <v>97.7</v>
      </c>
      <c r="R762" s="76">
        <v>100</v>
      </c>
      <c r="S762" s="76">
        <v>82.6</v>
      </c>
      <c r="T762" s="76">
        <v>0</v>
      </c>
      <c r="U762" s="77">
        <v>100</v>
      </c>
      <c r="V762" s="80"/>
      <c r="W762" s="80"/>
      <c r="Z762" s="8" t="s">
        <v>208</v>
      </c>
      <c r="AA762" s="76">
        <v>94.9</v>
      </c>
      <c r="AB762" s="76">
        <v>97.7</v>
      </c>
      <c r="AC762" s="76">
        <v>100</v>
      </c>
      <c r="AD762" s="76">
        <v>91.3</v>
      </c>
      <c r="AE762" s="76">
        <v>0</v>
      </c>
      <c r="AF762" s="77">
        <v>4.8</v>
      </c>
      <c r="AG762" s="80"/>
      <c r="AH762" s="80"/>
      <c r="AK762" s="8" t="s">
        <v>217</v>
      </c>
      <c r="AL762" s="76">
        <v>98.9</v>
      </c>
      <c r="AM762" s="76">
        <v>98.8</v>
      </c>
      <c r="AN762" s="76">
        <v>100</v>
      </c>
      <c r="AO762" s="76">
        <v>100</v>
      </c>
      <c r="AP762" s="76">
        <v>0.3</v>
      </c>
      <c r="AQ762" s="77">
        <v>0</v>
      </c>
      <c r="AU762" s="152"/>
      <c r="AV762" s="152" t="s">
        <v>719</v>
      </c>
      <c r="AW762" s="152"/>
      <c r="AX762" s="152"/>
      <c r="AY762" s="152"/>
      <c r="AZ762" s="152"/>
      <c r="BA762" s="153"/>
      <c r="BB762" s="32">
        <v>1.48</v>
      </c>
      <c r="BC762" s="144"/>
      <c r="BD762" s="37"/>
      <c r="BE762" s="43"/>
      <c r="BG762" s="43"/>
      <c r="BH762" s="27"/>
      <c r="BI762" s="152"/>
      <c r="BJ762" s="152" t="s">
        <v>719</v>
      </c>
      <c r="BK762" s="152"/>
      <c r="BL762" s="152"/>
      <c r="BM762" s="152"/>
      <c r="BN762" s="152"/>
      <c r="BO762" s="153"/>
      <c r="BP762" s="32">
        <v>1.41</v>
      </c>
      <c r="BQ762" s="13"/>
      <c r="BR762" s="37"/>
      <c r="BS762" s="43"/>
      <c r="BU762" s="43"/>
      <c r="BW762" s="152"/>
      <c r="BX762" s="152" t="s">
        <v>719</v>
      </c>
      <c r="BY762" s="152"/>
      <c r="BZ762" s="152"/>
      <c r="CA762" s="152"/>
      <c r="CB762" s="152"/>
      <c r="CC762" s="152"/>
      <c r="CD762" s="15">
        <v>1.41</v>
      </c>
      <c r="CE762" s="13"/>
      <c r="CF762" s="37"/>
      <c r="CG762" s="43"/>
      <c r="CI762" s="143"/>
      <c r="CK762" s="152"/>
      <c r="CL762" s="152" t="s">
        <v>719</v>
      </c>
      <c r="CM762" s="152"/>
      <c r="CN762" s="152"/>
      <c r="CO762" s="152"/>
      <c r="CP762" s="152"/>
      <c r="CQ762" s="153"/>
      <c r="CR762" s="32">
        <v>1.64</v>
      </c>
      <c r="CS762" s="13"/>
      <c r="CT762" s="37"/>
      <c r="CU762" s="43"/>
      <c r="CW762" s="15"/>
      <c r="CX762" s="15"/>
    </row>
    <row r="763" spans="4:102" s="11" customFormat="1" ht="9.75" customHeight="1">
      <c r="D763" s="8" t="s">
        <v>194</v>
      </c>
      <c r="E763" s="76">
        <v>100</v>
      </c>
      <c r="F763" s="76">
        <v>100</v>
      </c>
      <c r="G763" s="76">
        <v>100</v>
      </c>
      <c r="H763" s="76">
        <v>100</v>
      </c>
      <c r="I763" s="76">
        <v>0.9</v>
      </c>
      <c r="J763" s="77">
        <v>34.8</v>
      </c>
      <c r="O763" s="8" t="s">
        <v>211</v>
      </c>
      <c r="P763" s="76">
        <v>94.6</v>
      </c>
      <c r="Q763" s="76">
        <v>98.8</v>
      </c>
      <c r="R763" s="76">
        <v>100</v>
      </c>
      <c r="S763" s="76">
        <v>82.6</v>
      </c>
      <c r="T763" s="76">
        <v>0</v>
      </c>
      <c r="U763" s="77">
        <v>84.2</v>
      </c>
      <c r="V763" s="80"/>
      <c r="W763" s="80"/>
      <c r="Z763" s="8" t="s">
        <v>40</v>
      </c>
      <c r="AA763" s="76">
        <v>94.6</v>
      </c>
      <c r="AB763" s="76">
        <v>100</v>
      </c>
      <c r="AC763" s="76">
        <v>100</v>
      </c>
      <c r="AD763" s="76">
        <v>87</v>
      </c>
      <c r="AE763" s="76">
        <v>0</v>
      </c>
      <c r="AF763" s="77">
        <v>0</v>
      </c>
      <c r="AG763" s="80"/>
      <c r="AH763" s="80"/>
      <c r="AK763" s="8" t="s">
        <v>225</v>
      </c>
      <c r="AL763" s="76">
        <v>97.7</v>
      </c>
      <c r="AM763" s="76">
        <v>100</v>
      </c>
      <c r="AN763" s="76">
        <v>100</v>
      </c>
      <c r="AO763" s="76">
        <v>87</v>
      </c>
      <c r="AP763" s="76">
        <v>0</v>
      </c>
      <c r="AQ763" s="77">
        <v>80</v>
      </c>
      <c r="AU763" s="152"/>
      <c r="AV763" s="152" t="s">
        <v>720</v>
      </c>
      <c r="AW763" s="152"/>
      <c r="AX763" s="152"/>
      <c r="AY763" s="152"/>
      <c r="AZ763" s="152"/>
      <c r="BA763" s="153"/>
      <c r="BB763" s="32">
        <v>10</v>
      </c>
      <c r="BC763" s="144"/>
      <c r="BD763" s="37"/>
      <c r="BE763" s="43"/>
      <c r="BG763" s="43"/>
      <c r="BH763" s="27"/>
      <c r="BI763" s="152"/>
      <c r="BJ763" s="152" t="s">
        <v>720</v>
      </c>
      <c r="BK763" s="152"/>
      <c r="BL763" s="152"/>
      <c r="BM763" s="152"/>
      <c r="BN763" s="152"/>
      <c r="BO763" s="153"/>
      <c r="BP763" s="32">
        <v>9.3</v>
      </c>
      <c r="BQ763" s="13"/>
      <c r="BR763" s="37"/>
      <c r="BS763" s="43"/>
      <c r="BU763" s="43"/>
      <c r="BW763" s="152"/>
      <c r="BX763" s="152" t="s">
        <v>720</v>
      </c>
      <c r="BY763" s="152"/>
      <c r="BZ763" s="152"/>
      <c r="CA763" s="152"/>
      <c r="CB763" s="152"/>
      <c r="CC763" s="152"/>
      <c r="CD763" s="15">
        <v>10.5</v>
      </c>
      <c r="CE763" s="13"/>
      <c r="CF763" s="37"/>
      <c r="CG763" s="43"/>
      <c r="CI763" s="143"/>
      <c r="CK763" s="152"/>
      <c r="CL763" s="152" t="s">
        <v>720</v>
      </c>
      <c r="CM763" s="152"/>
      <c r="CN763" s="152"/>
      <c r="CO763" s="152"/>
      <c r="CP763" s="152"/>
      <c r="CQ763" s="153"/>
      <c r="CR763" s="32">
        <v>10.9</v>
      </c>
      <c r="CS763" s="13"/>
      <c r="CT763" s="37"/>
      <c r="CU763" s="43"/>
      <c r="CW763" s="15"/>
      <c r="CX763" s="15"/>
    </row>
    <row r="764" spans="10:117" ht="9.75" customHeight="1">
      <c r="J764" s="47"/>
      <c r="U764" s="47"/>
      <c r="V764" s="47"/>
      <c r="W764" s="47"/>
      <c r="AF764" s="47"/>
      <c r="AG764" s="47"/>
      <c r="AH764" s="47"/>
      <c r="AQ764" s="47"/>
      <c r="AR764" s="1"/>
      <c r="AT764" s="11"/>
      <c r="AU764" s="152"/>
      <c r="AV764" s="152" t="s">
        <v>721</v>
      </c>
      <c r="AW764" s="152"/>
      <c r="AX764" s="152"/>
      <c r="AY764" s="152"/>
      <c r="AZ764" s="152"/>
      <c r="BA764" s="153"/>
      <c r="BB764" s="32">
        <v>2.13</v>
      </c>
      <c r="BC764" s="144"/>
      <c r="BD764" s="37"/>
      <c r="BE764" s="43"/>
      <c r="BF764" s="11"/>
      <c r="BG764" s="43"/>
      <c r="BH764" s="27"/>
      <c r="BI764" s="152"/>
      <c r="BJ764" s="152" t="s">
        <v>721</v>
      </c>
      <c r="BK764" s="152"/>
      <c r="BL764" s="152"/>
      <c r="BM764" s="152"/>
      <c r="BN764" s="152"/>
      <c r="BO764" s="153"/>
      <c r="BP764" s="32">
        <v>2.2</v>
      </c>
      <c r="BQ764" s="13"/>
      <c r="BR764" s="37"/>
      <c r="BS764" s="43"/>
      <c r="BT764" s="11"/>
      <c r="BU764" s="43"/>
      <c r="BV764" s="11"/>
      <c r="BW764" s="152"/>
      <c r="BX764" s="152" t="s">
        <v>721</v>
      </c>
      <c r="BY764" s="152"/>
      <c r="BZ764" s="152"/>
      <c r="CA764" s="152"/>
      <c r="CB764" s="152"/>
      <c r="CC764" s="152"/>
      <c r="CD764" s="15">
        <v>2.28</v>
      </c>
      <c r="CE764" s="13"/>
      <c r="CF764" s="37"/>
      <c r="CG764" s="43"/>
      <c r="CH764" s="11"/>
      <c r="CI764" s="143"/>
      <c r="CJ764" s="11"/>
      <c r="CK764" s="152"/>
      <c r="CL764" s="152" t="s">
        <v>721</v>
      </c>
      <c r="CM764" s="152"/>
      <c r="CN764" s="152"/>
      <c r="CO764" s="152"/>
      <c r="CP764" s="152"/>
      <c r="CQ764" s="153"/>
      <c r="CR764" s="32">
        <v>2.43</v>
      </c>
      <c r="CS764" s="13"/>
      <c r="CT764" s="37"/>
      <c r="CU764" s="43"/>
      <c r="CV764" s="11"/>
      <c r="CW764" s="15"/>
      <c r="CX764" s="15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</row>
    <row r="765" spans="10:117" ht="9.75" customHeight="1">
      <c r="J765" s="47"/>
      <c r="U765" s="47"/>
      <c r="V765" s="47"/>
      <c r="W765" s="47"/>
      <c r="AF765" s="47"/>
      <c r="AG765" s="47"/>
      <c r="AH765" s="47"/>
      <c r="AQ765" s="47"/>
      <c r="AR765" s="1"/>
      <c r="AU765" s="152" t="s">
        <v>706</v>
      </c>
      <c r="AV765" s="152" t="s">
        <v>718</v>
      </c>
      <c r="AW765" s="152"/>
      <c r="AX765" s="152"/>
      <c r="AY765" s="152"/>
      <c r="AZ765" s="152"/>
      <c r="BA765" s="153"/>
      <c r="BB765" s="32">
        <v>18.8</v>
      </c>
      <c r="BC765" s="144"/>
      <c r="BD765" s="37"/>
      <c r="BE765" s="43"/>
      <c r="BF765" s="11"/>
      <c r="BG765" s="43"/>
      <c r="BH765" s="27"/>
      <c r="BI765" s="152" t="s">
        <v>706</v>
      </c>
      <c r="BJ765" s="152" t="s">
        <v>718</v>
      </c>
      <c r="BK765" s="152"/>
      <c r="BL765" s="152"/>
      <c r="BM765" s="152"/>
      <c r="BN765" s="152"/>
      <c r="BO765" s="153"/>
      <c r="BP765" s="32">
        <v>10.1</v>
      </c>
      <c r="BQ765" s="13"/>
      <c r="BR765" s="37"/>
      <c r="BS765" s="43"/>
      <c r="BT765" s="11"/>
      <c r="BU765" s="43"/>
      <c r="BV765" s="11"/>
      <c r="BW765" s="152" t="s">
        <v>706</v>
      </c>
      <c r="BX765" s="152" t="s">
        <v>718</v>
      </c>
      <c r="BY765" s="152"/>
      <c r="BZ765" s="152"/>
      <c r="CA765" s="152"/>
      <c r="CB765" s="152"/>
      <c r="CC765" s="152"/>
      <c r="CD765" s="15">
        <v>15.9</v>
      </c>
      <c r="CE765" s="13"/>
      <c r="CF765" s="37"/>
      <c r="CG765" s="43"/>
      <c r="CH765" s="11"/>
      <c r="CI765" s="143"/>
      <c r="CJ765" s="11"/>
      <c r="CK765" s="152" t="s">
        <v>706</v>
      </c>
      <c r="CL765" s="152" t="s">
        <v>718</v>
      </c>
      <c r="CM765" s="152"/>
      <c r="CN765" s="152"/>
      <c r="CO765" s="152"/>
      <c r="CP765" s="152"/>
      <c r="CQ765" s="153"/>
      <c r="CR765" s="32">
        <v>11.2</v>
      </c>
      <c r="CS765" s="13"/>
      <c r="CT765" s="37"/>
      <c r="CU765" s="43"/>
      <c r="CV765" s="11"/>
      <c r="CW765" s="15"/>
      <c r="CX765" s="15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</row>
    <row r="766" spans="10:117" ht="9.75" customHeight="1">
      <c r="J766" s="47"/>
      <c r="U766" s="47"/>
      <c r="V766" s="47"/>
      <c r="W766" s="47"/>
      <c r="AF766" s="47"/>
      <c r="AG766" s="47"/>
      <c r="AH766" s="47"/>
      <c r="AQ766" s="47"/>
      <c r="AR766" s="1"/>
      <c r="AU766" s="152"/>
      <c r="AV766" s="152" t="s">
        <v>719</v>
      </c>
      <c r="AW766" s="152"/>
      <c r="AX766" s="152"/>
      <c r="AY766" s="152"/>
      <c r="AZ766" s="152"/>
      <c r="BA766" s="153"/>
      <c r="BB766" s="32">
        <v>3.92</v>
      </c>
      <c r="BC766" s="144"/>
      <c r="BD766" s="37"/>
      <c r="BE766" s="43"/>
      <c r="BF766" s="11"/>
      <c r="BG766" s="43"/>
      <c r="BH766" s="27"/>
      <c r="BI766" s="152"/>
      <c r="BJ766" s="152" t="s">
        <v>719</v>
      </c>
      <c r="BK766" s="152"/>
      <c r="BL766" s="152"/>
      <c r="BM766" s="152"/>
      <c r="BN766" s="152"/>
      <c r="BO766" s="153"/>
      <c r="BP766" s="32">
        <v>2.11</v>
      </c>
      <c r="BQ766" s="13"/>
      <c r="BR766" s="37"/>
      <c r="BS766" s="43"/>
      <c r="BT766" s="11"/>
      <c r="BU766" s="43"/>
      <c r="BV766" s="11"/>
      <c r="BW766" s="152"/>
      <c r="BX766" s="152" t="s">
        <v>719</v>
      </c>
      <c r="BY766" s="152"/>
      <c r="BZ766" s="152"/>
      <c r="CA766" s="152"/>
      <c r="CB766" s="152"/>
      <c r="CC766" s="152"/>
      <c r="CD766" s="15">
        <v>3.32</v>
      </c>
      <c r="CE766" s="13"/>
      <c r="CF766" s="37"/>
      <c r="CG766" s="43"/>
      <c r="CH766" s="11"/>
      <c r="CI766" s="143"/>
      <c r="CJ766" s="11"/>
      <c r="CK766" s="152"/>
      <c r="CL766" s="152" t="s">
        <v>719</v>
      </c>
      <c r="CM766" s="152"/>
      <c r="CN766" s="152"/>
      <c r="CO766" s="152"/>
      <c r="CP766" s="152"/>
      <c r="CQ766" s="153"/>
      <c r="CR766" s="32">
        <v>2.33</v>
      </c>
      <c r="CS766" s="13"/>
      <c r="CT766" s="37"/>
      <c r="CU766" s="43"/>
      <c r="CV766" s="11"/>
      <c r="CW766" s="15"/>
      <c r="CX766" s="15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</row>
    <row r="767" spans="10:115" ht="9" customHeight="1">
      <c r="J767" s="47"/>
      <c r="U767" s="47"/>
      <c r="V767" s="47"/>
      <c r="W767" s="47"/>
      <c r="AF767" s="47"/>
      <c r="AG767" s="47"/>
      <c r="AH767" s="47"/>
      <c r="AQ767" s="47"/>
      <c r="AR767" s="1"/>
      <c r="AU767" s="152"/>
      <c r="AV767" s="152" t="s">
        <v>720</v>
      </c>
      <c r="AW767" s="152"/>
      <c r="AX767" s="152"/>
      <c r="AY767" s="152"/>
      <c r="AZ767" s="152"/>
      <c r="BA767" s="153"/>
      <c r="BB767" s="32">
        <v>26.8</v>
      </c>
      <c r="BC767" s="144"/>
      <c r="BD767" s="37"/>
      <c r="BE767" s="43"/>
      <c r="BF767" s="11"/>
      <c r="BG767" s="43"/>
      <c r="BH767" s="27"/>
      <c r="BI767" s="152"/>
      <c r="BJ767" s="152" t="s">
        <v>720</v>
      </c>
      <c r="BK767" s="152"/>
      <c r="BL767" s="152"/>
      <c r="BM767" s="152"/>
      <c r="BN767" s="152"/>
      <c r="BO767" s="153"/>
      <c r="BP767" s="32">
        <v>38.9</v>
      </c>
      <c r="BQ767" s="13"/>
      <c r="BR767" s="37"/>
      <c r="BS767" s="43"/>
      <c r="BT767" s="11"/>
      <c r="BU767" s="43"/>
      <c r="BV767" s="11"/>
      <c r="BW767" s="152"/>
      <c r="BX767" s="152" t="s">
        <v>720</v>
      </c>
      <c r="BY767" s="152"/>
      <c r="BZ767" s="152"/>
      <c r="CA767" s="152"/>
      <c r="CB767" s="152"/>
      <c r="CC767" s="152"/>
      <c r="CD767" s="15">
        <v>14.3</v>
      </c>
      <c r="CE767" s="13"/>
      <c r="CF767" s="37"/>
      <c r="CG767" s="43"/>
      <c r="CH767" s="11"/>
      <c r="CI767" s="143"/>
      <c r="CJ767" s="11"/>
      <c r="CK767" s="152"/>
      <c r="CL767" s="152" t="s">
        <v>720</v>
      </c>
      <c r="CM767" s="152"/>
      <c r="CN767" s="152"/>
      <c r="CO767" s="152"/>
      <c r="CP767" s="152"/>
      <c r="CQ767" s="153"/>
      <c r="CR767" s="32">
        <v>35</v>
      </c>
      <c r="CS767" s="13"/>
      <c r="CT767" s="37"/>
      <c r="CU767" s="43"/>
      <c r="CV767" s="11"/>
      <c r="CW767" s="15"/>
      <c r="CX767" s="15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</row>
    <row r="768" spans="10:115" ht="9.75" customHeight="1">
      <c r="J768" s="47"/>
      <c r="U768" s="47"/>
      <c r="V768" s="47"/>
      <c r="W768" s="47"/>
      <c r="AF768" s="47"/>
      <c r="AG768" s="47"/>
      <c r="AH768" s="47"/>
      <c r="AQ768" s="47"/>
      <c r="AR768" s="1"/>
      <c r="AU768" s="152"/>
      <c r="AV768" s="152" t="s">
        <v>721</v>
      </c>
      <c r="AW768" s="152"/>
      <c r="AX768" s="152"/>
      <c r="AY768" s="152"/>
      <c r="AZ768" s="152"/>
      <c r="BA768" s="153"/>
      <c r="BB768" s="32">
        <v>6.14</v>
      </c>
      <c r="BC768" s="144"/>
      <c r="BD768" s="37"/>
      <c r="BE768" s="43"/>
      <c r="BF768" s="11"/>
      <c r="BG768" s="43"/>
      <c r="BH768" s="27"/>
      <c r="BI768" s="152"/>
      <c r="BJ768" s="152" t="s">
        <v>721</v>
      </c>
      <c r="BK768" s="152"/>
      <c r="BL768" s="152"/>
      <c r="BM768" s="152"/>
      <c r="BN768" s="152"/>
      <c r="BO768" s="153"/>
      <c r="BP768" s="32">
        <v>8.29</v>
      </c>
      <c r="BQ768" s="13"/>
      <c r="BR768" s="37"/>
      <c r="BS768" s="43"/>
      <c r="BT768" s="11"/>
      <c r="BU768" s="43"/>
      <c r="BV768" s="11"/>
      <c r="BW768" s="152"/>
      <c r="BX768" s="152" t="s">
        <v>721</v>
      </c>
      <c r="BY768" s="152"/>
      <c r="BZ768" s="152"/>
      <c r="CA768" s="152"/>
      <c r="CB768" s="152"/>
      <c r="CC768" s="152"/>
      <c r="CD768" s="15">
        <v>3.12</v>
      </c>
      <c r="CE768" s="13"/>
      <c r="CF768" s="37"/>
      <c r="CG768" s="43"/>
      <c r="CH768" s="11"/>
      <c r="CI768" s="143"/>
      <c r="CJ768" s="11"/>
      <c r="CK768" s="152"/>
      <c r="CL768" s="152" t="s">
        <v>721</v>
      </c>
      <c r="CM768" s="152"/>
      <c r="CN768" s="152"/>
      <c r="CO768" s="152"/>
      <c r="CP768" s="152"/>
      <c r="CQ768" s="153"/>
      <c r="CR768" s="32">
        <v>8.04</v>
      </c>
      <c r="CS768" s="13"/>
      <c r="CT768" s="37"/>
      <c r="CU768" s="43"/>
      <c r="CV768" s="11"/>
      <c r="CW768" s="15"/>
      <c r="CX768" s="15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</row>
    <row r="769" spans="10:115" ht="9.75" customHeight="1">
      <c r="J769" s="47"/>
      <c r="U769" s="47"/>
      <c r="V769" s="47"/>
      <c r="W769" s="47"/>
      <c r="AF769" s="47"/>
      <c r="AG769" s="47"/>
      <c r="AH769" s="47"/>
      <c r="AQ769" s="47"/>
      <c r="AR769" s="1"/>
      <c r="AU769" s="152" t="s">
        <v>722</v>
      </c>
      <c r="AV769" s="152" t="s">
        <v>718</v>
      </c>
      <c r="AW769" s="152"/>
      <c r="AX769" s="152"/>
      <c r="AY769" s="152"/>
      <c r="AZ769" s="152"/>
      <c r="BA769" s="153"/>
      <c r="BB769" s="32">
        <v>10.2</v>
      </c>
      <c r="BC769" s="144"/>
      <c r="BD769" s="37"/>
      <c r="BE769" s="43"/>
      <c r="BF769" s="11"/>
      <c r="BG769" s="43"/>
      <c r="BH769" s="27"/>
      <c r="BI769" s="152" t="s">
        <v>722</v>
      </c>
      <c r="BJ769" s="152" t="s">
        <v>718</v>
      </c>
      <c r="BK769" s="152"/>
      <c r="BL769" s="152"/>
      <c r="BM769" s="152"/>
      <c r="BN769" s="152"/>
      <c r="BO769" s="153"/>
      <c r="BP769" s="32">
        <v>6.5</v>
      </c>
      <c r="BQ769" s="13"/>
      <c r="BR769" s="37"/>
      <c r="BS769" s="43"/>
      <c r="BT769" s="11"/>
      <c r="BU769" s="43"/>
      <c r="BV769" s="11"/>
      <c r="BW769" s="152" t="s">
        <v>722</v>
      </c>
      <c r="BX769" s="152" t="s">
        <v>718</v>
      </c>
      <c r="BY769" s="152"/>
      <c r="BZ769" s="152"/>
      <c r="CA769" s="152"/>
      <c r="CB769" s="152"/>
      <c r="CC769" s="152"/>
      <c r="CD769" s="15">
        <v>9.7</v>
      </c>
      <c r="CE769" s="13"/>
      <c r="CF769" s="37"/>
      <c r="CG769" s="43"/>
      <c r="CH769" s="11"/>
      <c r="CI769" s="143"/>
      <c r="CJ769" s="11"/>
      <c r="CK769" s="152" t="s">
        <v>722</v>
      </c>
      <c r="CL769" s="152" t="s">
        <v>718</v>
      </c>
      <c r="CM769" s="152"/>
      <c r="CN769" s="152"/>
      <c r="CO769" s="152"/>
      <c r="CP769" s="152"/>
      <c r="CQ769" s="153"/>
      <c r="CR769" s="32">
        <v>8.5</v>
      </c>
      <c r="CS769" s="13"/>
      <c r="CT769" s="37"/>
      <c r="CU769" s="43"/>
      <c r="CV769" s="11"/>
      <c r="CW769" s="15"/>
      <c r="CX769" s="15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</row>
    <row r="770" spans="10:115" ht="9.75" customHeight="1">
      <c r="J770" s="47"/>
      <c r="U770" s="47"/>
      <c r="V770" s="47"/>
      <c r="W770" s="47"/>
      <c r="AF770" s="47"/>
      <c r="AG770" s="47"/>
      <c r="AH770" s="47"/>
      <c r="AQ770" s="47"/>
      <c r="AR770" s="1"/>
      <c r="AU770" s="152"/>
      <c r="AV770" s="152" t="s">
        <v>719</v>
      </c>
      <c r="AW770" s="152"/>
      <c r="AX770" s="152"/>
      <c r="AY770" s="152"/>
      <c r="AZ770" s="152"/>
      <c r="BA770" s="153"/>
      <c r="BB770" s="32">
        <v>2.13</v>
      </c>
      <c r="BC770" s="144"/>
      <c r="BD770" s="37"/>
      <c r="BE770" s="43"/>
      <c r="BF770" s="11"/>
      <c r="BG770" s="43"/>
      <c r="BH770" s="27"/>
      <c r="BI770" s="152"/>
      <c r="BJ770" s="152" t="s">
        <v>719</v>
      </c>
      <c r="BK770" s="152"/>
      <c r="BL770" s="152"/>
      <c r="BM770" s="152"/>
      <c r="BN770" s="152"/>
      <c r="BO770" s="153"/>
      <c r="BP770" s="32">
        <v>1.35</v>
      </c>
      <c r="BQ770" s="13"/>
      <c r="BR770" s="37"/>
      <c r="BS770" s="43"/>
      <c r="BT770" s="11"/>
      <c r="BU770" s="43"/>
      <c r="BV770" s="11"/>
      <c r="BW770" s="152"/>
      <c r="BX770" s="152" t="s">
        <v>719</v>
      </c>
      <c r="BY770" s="152"/>
      <c r="BZ770" s="152"/>
      <c r="CA770" s="152"/>
      <c r="CB770" s="152"/>
      <c r="CC770" s="152"/>
      <c r="CD770" s="15">
        <v>2.03</v>
      </c>
      <c r="CE770" s="13"/>
      <c r="CF770" s="37"/>
      <c r="CG770" s="43"/>
      <c r="CH770" s="11"/>
      <c r="CI770" s="143"/>
      <c r="CJ770" s="11"/>
      <c r="CK770" s="152"/>
      <c r="CL770" s="152" t="s">
        <v>719</v>
      </c>
      <c r="CM770" s="152"/>
      <c r="CN770" s="152"/>
      <c r="CO770" s="152"/>
      <c r="CP770" s="152"/>
      <c r="CQ770" s="153"/>
      <c r="CR770" s="32">
        <v>1.77</v>
      </c>
      <c r="CS770" s="13"/>
      <c r="CT770" s="37"/>
      <c r="CU770" s="43"/>
      <c r="CV770" s="11"/>
      <c r="CW770" s="15"/>
      <c r="CX770" s="15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</row>
    <row r="771" spans="10:113" ht="12.75">
      <c r="J771" s="47"/>
      <c r="U771" s="47"/>
      <c r="V771" s="47"/>
      <c r="W771" s="47"/>
      <c r="AF771" s="47"/>
      <c r="AG771" s="47"/>
      <c r="AH771" s="47"/>
      <c r="AQ771" s="47"/>
      <c r="AR771" s="1"/>
      <c r="AU771" s="152"/>
      <c r="AV771" s="152" t="s">
        <v>720</v>
      </c>
      <c r="AW771" s="152"/>
      <c r="AX771" s="152"/>
      <c r="AY771" s="152"/>
      <c r="AZ771" s="152"/>
      <c r="BA771" s="153"/>
      <c r="BB771" s="32">
        <v>28.7</v>
      </c>
      <c r="BC771" s="144"/>
      <c r="BD771" s="37"/>
      <c r="BE771" s="43"/>
      <c r="BF771" s="11"/>
      <c r="BG771" s="43"/>
      <c r="BH771" s="27"/>
      <c r="BI771" s="152"/>
      <c r="BJ771" s="152" t="s">
        <v>720</v>
      </c>
      <c r="BK771" s="152"/>
      <c r="BL771" s="152"/>
      <c r="BM771" s="152"/>
      <c r="BN771" s="152"/>
      <c r="BO771" s="153"/>
      <c r="BP771" s="32">
        <v>35.2</v>
      </c>
      <c r="BQ771" s="13"/>
      <c r="BR771" s="37"/>
      <c r="BS771" s="43"/>
      <c r="BT771" s="11"/>
      <c r="BU771" s="43"/>
      <c r="BV771" s="11"/>
      <c r="BW771" s="152"/>
      <c r="BX771" s="152" t="s">
        <v>720</v>
      </c>
      <c r="BY771" s="152"/>
      <c r="BZ771" s="152"/>
      <c r="CA771" s="152"/>
      <c r="CB771" s="152"/>
      <c r="CC771" s="152"/>
      <c r="CD771" s="15">
        <v>12.4</v>
      </c>
      <c r="CE771" s="13"/>
      <c r="CF771" s="37"/>
      <c r="CG771" s="43"/>
      <c r="CH771" s="11"/>
      <c r="CI771" s="143"/>
      <c r="CJ771" s="11"/>
      <c r="CK771" s="152"/>
      <c r="CL771" s="152" t="s">
        <v>720</v>
      </c>
      <c r="CM771" s="152"/>
      <c r="CN771" s="152"/>
      <c r="CO771" s="152"/>
      <c r="CP771" s="152"/>
      <c r="CQ771" s="153"/>
      <c r="CR771" s="32">
        <v>26.7</v>
      </c>
      <c r="CS771" s="13"/>
      <c r="CT771" s="37"/>
      <c r="CU771" s="43"/>
      <c r="CV771" s="11"/>
      <c r="CW771" s="15"/>
      <c r="CX771" s="15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</row>
    <row r="772" spans="10:113" ht="7.5" customHeight="1">
      <c r="J772" s="47"/>
      <c r="U772" s="47"/>
      <c r="V772" s="47"/>
      <c r="W772" s="47"/>
      <c r="AF772" s="47"/>
      <c r="AG772" s="47"/>
      <c r="AH772" s="47"/>
      <c r="AQ772" s="47"/>
      <c r="AR772" s="1"/>
      <c r="AU772" s="152"/>
      <c r="AV772" s="152" t="s">
        <v>721</v>
      </c>
      <c r="AW772" s="152"/>
      <c r="AX772" s="152"/>
      <c r="AY772" s="152"/>
      <c r="AZ772" s="152"/>
      <c r="BA772" s="153"/>
      <c r="BB772" s="32">
        <v>4.48</v>
      </c>
      <c r="BC772" s="144"/>
      <c r="BD772" s="37"/>
      <c r="BE772" s="43"/>
      <c r="BF772" s="11"/>
      <c r="BG772" s="43"/>
      <c r="BH772" s="27"/>
      <c r="BI772" s="152"/>
      <c r="BJ772" s="152" t="s">
        <v>721</v>
      </c>
      <c r="BK772" s="152"/>
      <c r="BL772" s="152"/>
      <c r="BM772" s="152"/>
      <c r="BN772" s="152"/>
      <c r="BO772" s="153"/>
      <c r="BP772" s="32">
        <v>5.56</v>
      </c>
      <c r="BQ772" s="13"/>
      <c r="BR772" s="37"/>
      <c r="BS772" s="43"/>
      <c r="BT772" s="11"/>
      <c r="BU772" s="43"/>
      <c r="BV772" s="11"/>
      <c r="BW772" s="152"/>
      <c r="BX772" s="152" t="s">
        <v>721</v>
      </c>
      <c r="BY772" s="152"/>
      <c r="BZ772" s="152"/>
      <c r="CA772" s="152"/>
      <c r="CB772" s="152"/>
      <c r="CC772" s="152"/>
      <c r="CD772" s="15">
        <v>1.92</v>
      </c>
      <c r="CE772" s="13"/>
      <c r="CF772" s="37"/>
      <c r="CG772" s="43"/>
      <c r="CH772" s="11"/>
      <c r="CI772" s="143"/>
      <c r="CJ772" s="11"/>
      <c r="CK772" s="152"/>
      <c r="CL772" s="152" t="s">
        <v>721</v>
      </c>
      <c r="CM772" s="152"/>
      <c r="CN772" s="152"/>
      <c r="CO772" s="152"/>
      <c r="CP772" s="152"/>
      <c r="CQ772" s="153"/>
      <c r="CR772" s="32">
        <v>4.27</v>
      </c>
      <c r="CS772" s="13"/>
      <c r="CT772" s="37"/>
      <c r="CU772" s="43"/>
      <c r="CV772" s="11"/>
      <c r="CW772" s="15"/>
      <c r="CX772" s="15"/>
      <c r="CY772" s="11"/>
      <c r="CZ772" s="11"/>
      <c r="DA772" s="11"/>
      <c r="DC772" s="11"/>
      <c r="DD772" s="11"/>
      <c r="DE772" s="11"/>
      <c r="DF772" s="11"/>
      <c r="DG772" s="11"/>
      <c r="DH772" s="11"/>
      <c r="DI772" s="11"/>
    </row>
    <row r="773" spans="10:113" ht="12.75">
      <c r="J773" s="47"/>
      <c r="U773" s="47"/>
      <c r="V773" s="47"/>
      <c r="W773" s="47"/>
      <c r="AF773" s="47"/>
      <c r="AG773" s="47"/>
      <c r="AH773" s="47"/>
      <c r="AQ773" s="47"/>
      <c r="AR773" s="1"/>
      <c r="BH773" s="34"/>
      <c r="CI773" s="143"/>
      <c r="CW773" s="15"/>
      <c r="CX773" s="15"/>
      <c r="CY773" s="11"/>
      <c r="CZ773" s="11"/>
      <c r="DA773" s="11"/>
      <c r="DC773" s="11"/>
      <c r="DD773" s="11"/>
      <c r="DE773" s="11"/>
      <c r="DF773" s="11"/>
      <c r="DG773" s="11"/>
      <c r="DH773" s="11"/>
      <c r="DI773" s="11"/>
    </row>
    <row r="774" spans="1:117" s="11" customFormat="1" ht="9.75" customHeight="1">
      <c r="A774" s="1"/>
      <c r="B774" s="1"/>
      <c r="C774" s="1"/>
      <c r="D774" s="1"/>
      <c r="E774" s="2"/>
      <c r="F774" s="2"/>
      <c r="G774" s="2"/>
      <c r="H774" s="2"/>
      <c r="I774" s="2"/>
      <c r="J774" s="47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47"/>
      <c r="V774" s="47"/>
      <c r="W774" s="47"/>
      <c r="X774" s="1"/>
      <c r="Y774" s="1"/>
      <c r="Z774" s="1"/>
      <c r="AA774" s="2"/>
      <c r="AB774" s="2"/>
      <c r="AC774" s="2"/>
      <c r="AD774" s="2"/>
      <c r="AE774" s="2"/>
      <c r="AF774" s="47"/>
      <c r="AG774" s="47"/>
      <c r="AH774" s="47"/>
      <c r="AI774" s="1"/>
      <c r="AJ774" s="1"/>
      <c r="AK774" s="1"/>
      <c r="AL774" s="2"/>
      <c r="AM774" s="2"/>
      <c r="AN774" s="2"/>
      <c r="AO774" s="2"/>
      <c r="AP774" s="2"/>
      <c r="AQ774" s="47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50"/>
      <c r="BF774" s="1"/>
      <c r="BG774" s="39"/>
      <c r="BH774" s="34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50"/>
      <c r="BT774" s="1"/>
      <c r="BU774" s="39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50"/>
      <c r="CH774" s="1"/>
      <c r="CI774" s="143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50"/>
      <c r="CV774" s="1"/>
      <c r="CW774" s="15"/>
      <c r="CX774" s="15"/>
      <c r="DB774" s="1"/>
      <c r="DJ774" s="1"/>
      <c r="DK774" s="1"/>
      <c r="DL774" s="1"/>
      <c r="DM774" s="1"/>
    </row>
    <row r="775" spans="1:117" s="11" customFormat="1" ht="9.75" customHeight="1">
      <c r="A775" s="1"/>
      <c r="B775" s="1"/>
      <c r="C775" s="1"/>
      <c r="D775" s="1"/>
      <c r="E775" s="2"/>
      <c r="F775" s="2"/>
      <c r="G775" s="2"/>
      <c r="H775" s="2"/>
      <c r="I775" s="2"/>
      <c r="J775" s="47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47"/>
      <c r="V775" s="47"/>
      <c r="W775" s="47"/>
      <c r="X775" s="1"/>
      <c r="Y775" s="1"/>
      <c r="Z775" s="1"/>
      <c r="AA775" s="2"/>
      <c r="AB775" s="2"/>
      <c r="AC775" s="2"/>
      <c r="AD775" s="2"/>
      <c r="AE775" s="2"/>
      <c r="AF775" s="47"/>
      <c r="AG775" s="47"/>
      <c r="AH775" s="47"/>
      <c r="AI775" s="1"/>
      <c r="AJ775" s="1"/>
      <c r="AK775" s="1"/>
      <c r="AL775" s="2"/>
      <c r="AM775" s="2"/>
      <c r="AN775" s="2"/>
      <c r="AO775" s="2"/>
      <c r="AP775" s="2"/>
      <c r="AQ775" s="47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50"/>
      <c r="BF775" s="1"/>
      <c r="BG775" s="39"/>
      <c r="BH775" s="34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50"/>
      <c r="BT775" s="1"/>
      <c r="BU775" s="39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50"/>
      <c r="CH775" s="1"/>
      <c r="CI775" s="143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50"/>
      <c r="CV775" s="1"/>
      <c r="CW775" s="15"/>
      <c r="CX775" s="15"/>
      <c r="DJ775" s="1"/>
      <c r="DK775" s="1"/>
      <c r="DL775" s="1"/>
      <c r="DM775" s="1"/>
    </row>
    <row r="776" spans="1:117" s="11" customFormat="1" ht="9.75" customHeight="1">
      <c r="A776" s="1"/>
      <c r="B776" s="1"/>
      <c r="C776" s="1"/>
      <c r="D776" s="151" t="s">
        <v>299</v>
      </c>
      <c r="E776" s="151"/>
      <c r="F776" s="151"/>
      <c r="G776" s="151"/>
      <c r="H776" s="151"/>
      <c r="I776" s="151"/>
      <c r="J776" s="151"/>
      <c r="K776" s="1"/>
      <c r="L776" s="1"/>
      <c r="M776" s="1"/>
      <c r="N776" s="1"/>
      <c r="O776" s="151" t="s">
        <v>300</v>
      </c>
      <c r="P776" s="151"/>
      <c r="Q776" s="151"/>
      <c r="R776" s="151"/>
      <c r="S776" s="151"/>
      <c r="T776" s="151"/>
      <c r="U776" s="151"/>
      <c r="V776" s="47"/>
      <c r="W776" s="47"/>
      <c r="X776" s="1"/>
      <c r="Y776" s="1"/>
      <c r="Z776" s="151" t="s">
        <v>301</v>
      </c>
      <c r="AA776" s="151"/>
      <c r="AB776" s="151"/>
      <c r="AC776" s="151"/>
      <c r="AD776" s="151"/>
      <c r="AE776" s="151"/>
      <c r="AF776" s="151"/>
      <c r="AG776" s="47"/>
      <c r="AH776" s="47"/>
      <c r="AI776" s="1"/>
      <c r="AJ776" s="1"/>
      <c r="AK776" s="151" t="s">
        <v>566</v>
      </c>
      <c r="AL776" s="151"/>
      <c r="AM776" s="151"/>
      <c r="AN776" s="151"/>
      <c r="AO776" s="151"/>
      <c r="AP776" s="151"/>
      <c r="AQ776" s="151"/>
      <c r="AR776" s="1"/>
      <c r="AS776" s="1"/>
      <c r="AT776" s="1"/>
      <c r="AU776" s="151" t="s">
        <v>735</v>
      </c>
      <c r="AV776" s="151"/>
      <c r="AW776" s="151"/>
      <c r="AX776" s="151"/>
      <c r="AY776" s="151"/>
      <c r="AZ776" s="151"/>
      <c r="BA776" s="151"/>
      <c r="BB776" s="151"/>
      <c r="BC776" s="151"/>
      <c r="BD776" s="151"/>
      <c r="BE776" s="151"/>
      <c r="BF776" s="151"/>
      <c r="BG776" s="1"/>
      <c r="BH776" s="1"/>
      <c r="BI776" s="151" t="s">
        <v>736</v>
      </c>
      <c r="BJ776" s="151"/>
      <c r="BK776" s="151"/>
      <c r="BL776" s="151"/>
      <c r="BM776" s="151"/>
      <c r="BN776" s="151"/>
      <c r="BO776" s="151"/>
      <c r="BP776" s="151"/>
      <c r="BQ776" s="151"/>
      <c r="BR776" s="151"/>
      <c r="BS776" s="151"/>
      <c r="BT776" s="151"/>
      <c r="BU776" s="34"/>
      <c r="BV776" s="34"/>
      <c r="BW776" s="151" t="s">
        <v>737</v>
      </c>
      <c r="BX776" s="151"/>
      <c r="BY776" s="151"/>
      <c r="BZ776" s="151"/>
      <c r="CA776" s="151"/>
      <c r="CB776" s="151"/>
      <c r="CC776" s="151"/>
      <c r="CD776" s="151"/>
      <c r="CE776" s="151"/>
      <c r="CF776" s="151"/>
      <c r="CG776" s="151"/>
      <c r="CH776" s="151"/>
      <c r="CI776" s="143"/>
      <c r="CJ776" s="34"/>
      <c r="CK776" s="151" t="s">
        <v>738</v>
      </c>
      <c r="CL776" s="151"/>
      <c r="CM776" s="151"/>
      <c r="CN776" s="151"/>
      <c r="CO776" s="151"/>
      <c r="CP776" s="151"/>
      <c r="CQ776" s="151"/>
      <c r="CR776" s="151"/>
      <c r="CS776" s="151"/>
      <c r="CT776" s="151"/>
      <c r="CU776" s="151"/>
      <c r="CV776" s="151"/>
      <c r="CW776" s="15"/>
      <c r="CX776" s="15"/>
      <c r="DJ776" s="1"/>
      <c r="DK776" s="1"/>
      <c r="DL776" s="1"/>
      <c r="DM776" s="1"/>
    </row>
    <row r="777" spans="1:115" s="11" customFormat="1" ht="9.75" customHeight="1">
      <c r="A777" s="1"/>
      <c r="B777" s="1"/>
      <c r="C777" s="1"/>
      <c r="D777" s="151"/>
      <c r="E777" s="151"/>
      <c r="F777" s="151"/>
      <c r="G777" s="151"/>
      <c r="H777" s="151"/>
      <c r="I777" s="151"/>
      <c r="J777" s="151"/>
      <c r="K777" s="3"/>
      <c r="L777" s="3"/>
      <c r="M777" s="3"/>
      <c r="N777" s="1"/>
      <c r="O777" s="151"/>
      <c r="P777" s="151"/>
      <c r="Q777" s="151"/>
      <c r="R777" s="151"/>
      <c r="S777" s="151"/>
      <c r="T777" s="151"/>
      <c r="U777" s="151"/>
      <c r="V777" s="81"/>
      <c r="W777" s="81"/>
      <c r="X777" s="3"/>
      <c r="Y777" s="3"/>
      <c r="Z777" s="151"/>
      <c r="AA777" s="151"/>
      <c r="AB777" s="151"/>
      <c r="AC777" s="151"/>
      <c r="AD777" s="151"/>
      <c r="AE777" s="151"/>
      <c r="AF777" s="151"/>
      <c r="AG777" s="81"/>
      <c r="AH777" s="81"/>
      <c r="AI777" s="1"/>
      <c r="AJ777" s="34"/>
      <c r="AK777" s="151"/>
      <c r="AL777" s="151"/>
      <c r="AM777" s="151"/>
      <c r="AN777" s="151"/>
      <c r="AO777" s="151"/>
      <c r="AP777" s="151"/>
      <c r="AQ777" s="151"/>
      <c r="AR777" s="34"/>
      <c r="AS777" s="34"/>
      <c r="AT777" s="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94"/>
      <c r="BH777" s="94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94"/>
      <c r="BV777" s="94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43"/>
      <c r="CJ777" s="94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"/>
      <c r="CX777" s="15"/>
      <c r="DC777" s="13"/>
      <c r="DD777" s="13"/>
      <c r="DJ777" s="1"/>
      <c r="DK777" s="1"/>
    </row>
    <row r="778" spans="1:115" s="11" customFormat="1" ht="9.75" customHeight="1">
      <c r="A778" s="1"/>
      <c r="B778" s="1"/>
      <c r="C778" s="1"/>
      <c r="D778" s="1"/>
      <c r="E778" s="2"/>
      <c r="F778" s="2"/>
      <c r="G778" s="2"/>
      <c r="H778" s="2"/>
      <c r="I778" s="2"/>
      <c r="J778" s="47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47"/>
      <c r="V778" s="47"/>
      <c r="W778" s="47"/>
      <c r="X778" s="1"/>
      <c r="Y778" s="1"/>
      <c r="Z778" s="1"/>
      <c r="AA778" s="2"/>
      <c r="AB778" s="2"/>
      <c r="AC778" s="2"/>
      <c r="AD778" s="2"/>
      <c r="AE778" s="2"/>
      <c r="AF778" s="47"/>
      <c r="AG778" s="47"/>
      <c r="AH778" s="47"/>
      <c r="AI778" s="1"/>
      <c r="AJ778" s="34"/>
      <c r="AK778" s="1"/>
      <c r="AL778" s="2"/>
      <c r="AM778" s="2"/>
      <c r="AN778" s="2"/>
      <c r="AO778" s="2"/>
      <c r="AP778" s="2"/>
      <c r="AQ778" s="47"/>
      <c r="AR778" s="34"/>
      <c r="AS778" s="34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50"/>
      <c r="BF778" s="1"/>
      <c r="BG778" s="39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50"/>
      <c r="BT778" s="1"/>
      <c r="BU778" s="39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50"/>
      <c r="CH778" s="1"/>
      <c r="CI778" s="143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50"/>
      <c r="CV778" s="1"/>
      <c r="CW778" s="15"/>
      <c r="CX778" s="15"/>
      <c r="DA778" s="1"/>
      <c r="DE778" s="13"/>
      <c r="DF778" s="13"/>
      <c r="DJ778" s="1"/>
      <c r="DK778" s="1"/>
    </row>
    <row r="779" spans="1:115" s="11" customFormat="1" ht="9.75" customHeight="1">
      <c r="A779" s="1"/>
      <c r="B779" s="1"/>
      <c r="C779" s="1"/>
      <c r="D779" s="4" t="s">
        <v>4</v>
      </c>
      <c r="E779" s="5" t="s">
        <v>5</v>
      </c>
      <c r="F779" s="5" t="s">
        <v>6</v>
      </c>
      <c r="G779" s="5" t="s">
        <v>7</v>
      </c>
      <c r="H779" s="5" t="s">
        <v>8</v>
      </c>
      <c r="I779" s="5" t="s">
        <v>9</v>
      </c>
      <c r="J779" s="40" t="s">
        <v>10</v>
      </c>
      <c r="K779" s="1"/>
      <c r="L779" s="1"/>
      <c r="M779" s="1"/>
      <c r="N779" s="1"/>
      <c r="O779" s="4" t="s">
        <v>4</v>
      </c>
      <c r="P779" s="5" t="s">
        <v>5</v>
      </c>
      <c r="Q779" s="5" t="s">
        <v>6</v>
      </c>
      <c r="R779" s="5" t="s">
        <v>7</v>
      </c>
      <c r="S779" s="5" t="s">
        <v>8</v>
      </c>
      <c r="T779" s="5" t="s">
        <v>9</v>
      </c>
      <c r="U779" s="40" t="s">
        <v>10</v>
      </c>
      <c r="V779" s="79"/>
      <c r="W779" s="79"/>
      <c r="X779" s="1"/>
      <c r="Y779" s="1"/>
      <c r="Z779" s="4" t="s">
        <v>4</v>
      </c>
      <c r="AA779" s="5" t="s">
        <v>11</v>
      </c>
      <c r="AB779" s="5" t="s">
        <v>12</v>
      </c>
      <c r="AC779" s="5" t="s">
        <v>7</v>
      </c>
      <c r="AD779" s="5" t="s">
        <v>8</v>
      </c>
      <c r="AE779" s="5" t="s">
        <v>9</v>
      </c>
      <c r="AF779" s="40" t="s">
        <v>10</v>
      </c>
      <c r="AG779" s="79"/>
      <c r="AH779" s="79"/>
      <c r="AI779" s="1"/>
      <c r="AJ779" s="34"/>
      <c r="AK779" s="4" t="s">
        <v>4</v>
      </c>
      <c r="AL779" s="5" t="s">
        <v>11</v>
      </c>
      <c r="AM779" s="5" t="s">
        <v>12</v>
      </c>
      <c r="AN779" s="5" t="s">
        <v>7</v>
      </c>
      <c r="AO779" s="5" t="s">
        <v>8</v>
      </c>
      <c r="AP779" s="5" t="s">
        <v>9</v>
      </c>
      <c r="AQ779" s="40" t="s">
        <v>10</v>
      </c>
      <c r="AR779" s="34"/>
      <c r="AS779" s="34"/>
      <c r="AT779" s="1"/>
      <c r="AU779" s="123" t="s">
        <v>699</v>
      </c>
      <c r="AV779" s="2"/>
      <c r="AW779" s="2"/>
      <c r="AX779" s="29"/>
      <c r="AY779" s="29"/>
      <c r="AZ779" s="29"/>
      <c r="BA779" s="29"/>
      <c r="BB779" s="29"/>
      <c r="BC779" s="29"/>
      <c r="BD779" s="2"/>
      <c r="BE779" s="50"/>
      <c r="BF779" s="1"/>
      <c r="BG779" s="39"/>
      <c r="BH779" s="1"/>
      <c r="BI779" s="123" t="s">
        <v>699</v>
      </c>
      <c r="BJ779" s="2"/>
      <c r="BK779" s="2"/>
      <c r="BL779" s="29"/>
      <c r="BM779" s="29"/>
      <c r="BN779" s="29"/>
      <c r="BO779" s="29"/>
      <c r="BP779" s="29"/>
      <c r="BQ779" s="29"/>
      <c r="BR779" s="2"/>
      <c r="BS779" s="50"/>
      <c r="BT779" s="1"/>
      <c r="BU779" s="39"/>
      <c r="BV779" s="1"/>
      <c r="BW779" s="123" t="s">
        <v>699</v>
      </c>
      <c r="BX779" s="2"/>
      <c r="BY779" s="1"/>
      <c r="BZ779" s="1"/>
      <c r="CA779" s="1"/>
      <c r="CB779" s="1"/>
      <c r="CC779" s="1"/>
      <c r="CD779" s="1"/>
      <c r="CE779" s="1"/>
      <c r="CF779" s="1"/>
      <c r="CG779" s="50"/>
      <c r="CH779" s="1"/>
      <c r="CI779" s="143"/>
      <c r="CJ779" s="1"/>
      <c r="CK779" s="123" t="s">
        <v>699</v>
      </c>
      <c r="CL779" s="2"/>
      <c r="CM779" s="1"/>
      <c r="CN779" s="1"/>
      <c r="CO779" s="1"/>
      <c r="CP779" s="1"/>
      <c r="CQ779" s="1"/>
      <c r="CR779" s="1"/>
      <c r="CS779" s="1"/>
      <c r="CT779" s="1"/>
      <c r="CU779" s="50"/>
      <c r="CV779" s="1"/>
      <c r="CW779" s="15"/>
      <c r="CX779" s="15"/>
      <c r="DA779" s="1"/>
      <c r="DB779" s="1"/>
      <c r="DJ779" s="1"/>
      <c r="DK779" s="1"/>
    </row>
    <row r="780" spans="4:115" s="11" customFormat="1" ht="9.75" customHeight="1">
      <c r="D780" s="8" t="s">
        <v>415</v>
      </c>
      <c r="E780" s="76">
        <v>66.8</v>
      </c>
      <c r="F780" s="76" t="s">
        <v>14</v>
      </c>
      <c r="G780" s="76" t="s">
        <v>14</v>
      </c>
      <c r="H780" s="76" t="s">
        <v>14</v>
      </c>
      <c r="I780" s="76" t="s">
        <v>14</v>
      </c>
      <c r="J780" s="77" t="s">
        <v>14</v>
      </c>
      <c r="O780" s="8" t="s">
        <v>498</v>
      </c>
      <c r="P780" s="76">
        <v>59.1</v>
      </c>
      <c r="Q780" s="76" t="s">
        <v>14</v>
      </c>
      <c r="R780" s="76" t="s">
        <v>14</v>
      </c>
      <c r="S780" s="76" t="s">
        <v>14</v>
      </c>
      <c r="T780" s="76" t="s">
        <v>14</v>
      </c>
      <c r="U780" s="77" t="s">
        <v>14</v>
      </c>
      <c r="V780" s="80"/>
      <c r="W780" s="80"/>
      <c r="Z780" s="8" t="s">
        <v>349</v>
      </c>
      <c r="AA780" s="76" t="s">
        <v>592</v>
      </c>
      <c r="AB780" s="76" t="s">
        <v>14</v>
      </c>
      <c r="AC780" s="76" t="s">
        <v>14</v>
      </c>
      <c r="AD780" s="76" t="s">
        <v>14</v>
      </c>
      <c r="AE780" s="76" t="s">
        <v>14</v>
      </c>
      <c r="AF780" s="77" t="s">
        <v>14</v>
      </c>
      <c r="AG780" s="80"/>
      <c r="AH780" s="80"/>
      <c r="AJ780" s="27"/>
      <c r="AK780" s="8" t="s">
        <v>593</v>
      </c>
      <c r="AL780" s="76">
        <v>79.9</v>
      </c>
      <c r="AM780" s="76" t="s">
        <v>14</v>
      </c>
      <c r="AN780" s="76" t="s">
        <v>14</v>
      </c>
      <c r="AO780" s="76" t="s">
        <v>14</v>
      </c>
      <c r="AP780" s="76" t="s">
        <v>14</v>
      </c>
      <c r="AQ780" s="77" t="s">
        <v>14</v>
      </c>
      <c r="AR780" s="27"/>
      <c r="AS780" s="27"/>
      <c r="AT780" s="1"/>
      <c r="AU780" s="98" t="s">
        <v>700</v>
      </c>
      <c r="AW780" s="15">
        <v>350</v>
      </c>
      <c r="AZ780" s="100"/>
      <c r="BA780" s="100"/>
      <c r="BB780" s="100"/>
      <c r="BC780" s="100"/>
      <c r="BD780" s="100"/>
      <c r="BE780" s="43"/>
      <c r="BG780" s="43"/>
      <c r="BI780" s="98" t="s">
        <v>700</v>
      </c>
      <c r="BK780" s="15">
        <v>350</v>
      </c>
      <c r="BN780" s="100"/>
      <c r="BO780" s="100"/>
      <c r="BP780" s="100"/>
      <c r="BQ780" s="100"/>
      <c r="BR780" s="100"/>
      <c r="BS780" s="43"/>
      <c r="BU780" s="43"/>
      <c r="BW780" s="98" t="s">
        <v>700</v>
      </c>
      <c r="BY780" s="15">
        <v>350</v>
      </c>
      <c r="CG780" s="43"/>
      <c r="CI780" s="143"/>
      <c r="CK780" s="98" t="s">
        <v>700</v>
      </c>
      <c r="CM780" s="15">
        <v>350</v>
      </c>
      <c r="CU780" s="43"/>
      <c r="CW780" s="15"/>
      <c r="CX780" s="15"/>
      <c r="DA780" s="1"/>
      <c r="DB780" s="1"/>
      <c r="DJ780" s="1"/>
      <c r="DK780" s="1"/>
    </row>
    <row r="781" spans="4:106" s="11" customFormat="1" ht="9.75" customHeight="1">
      <c r="D781" s="8" t="s">
        <v>323</v>
      </c>
      <c r="E781" s="76">
        <v>90</v>
      </c>
      <c r="F781" s="76" t="s">
        <v>14</v>
      </c>
      <c r="G781" s="76" t="s">
        <v>14</v>
      </c>
      <c r="H781" s="76" t="s">
        <v>14</v>
      </c>
      <c r="I781" s="76" t="s">
        <v>14</v>
      </c>
      <c r="J781" s="77" t="s">
        <v>14</v>
      </c>
      <c r="O781" s="8" t="s">
        <v>525</v>
      </c>
      <c r="P781" s="76">
        <v>56.9</v>
      </c>
      <c r="Q781" s="76" t="s">
        <v>14</v>
      </c>
      <c r="R781" s="76" t="s">
        <v>14</v>
      </c>
      <c r="S781" s="76" t="s">
        <v>14</v>
      </c>
      <c r="T781" s="76" t="s">
        <v>14</v>
      </c>
      <c r="U781" s="77" t="s">
        <v>14</v>
      </c>
      <c r="V781" s="80"/>
      <c r="W781" s="80"/>
      <c r="Z781" s="8" t="s">
        <v>337</v>
      </c>
      <c r="AA781" s="76" t="s">
        <v>594</v>
      </c>
      <c r="AB781" s="76" t="s">
        <v>595</v>
      </c>
      <c r="AC781" s="76" t="s">
        <v>596</v>
      </c>
      <c r="AD781" s="76" t="s">
        <v>596</v>
      </c>
      <c r="AE781" s="76" t="s">
        <v>596</v>
      </c>
      <c r="AF781" s="77" t="s">
        <v>597</v>
      </c>
      <c r="AG781" s="80"/>
      <c r="AH781" s="80"/>
      <c r="AJ781" s="27"/>
      <c r="AK781" s="8" t="s">
        <v>598</v>
      </c>
      <c r="AL781" s="76">
        <v>59.6</v>
      </c>
      <c r="AM781" s="76" t="s">
        <v>14</v>
      </c>
      <c r="AN781" s="76" t="s">
        <v>14</v>
      </c>
      <c r="AO781" s="76" t="s">
        <v>14</v>
      </c>
      <c r="AP781" s="76" t="s">
        <v>14</v>
      </c>
      <c r="AQ781" s="77" t="s">
        <v>14</v>
      </c>
      <c r="AR781" s="27"/>
      <c r="AS781" s="27"/>
      <c r="AT781" s="1"/>
      <c r="AU781" s="98" t="s">
        <v>701</v>
      </c>
      <c r="AW781" s="15">
        <v>23</v>
      </c>
      <c r="AZ781" s="100"/>
      <c r="BA781" s="100"/>
      <c r="BB781" s="100"/>
      <c r="BC781" s="100"/>
      <c r="BD781" s="100"/>
      <c r="BE781" s="43"/>
      <c r="BG781" s="43"/>
      <c r="BI781" s="98" t="s">
        <v>701</v>
      </c>
      <c r="BK781" s="15">
        <v>23</v>
      </c>
      <c r="BN781" s="100"/>
      <c r="BO781" s="100"/>
      <c r="BP781" s="100"/>
      <c r="BQ781" s="100"/>
      <c r="BR781" s="100"/>
      <c r="BS781" s="43"/>
      <c r="BU781" s="43"/>
      <c r="BW781" s="98" t="s">
        <v>701</v>
      </c>
      <c r="BY781" s="15">
        <v>23</v>
      </c>
      <c r="CG781" s="43"/>
      <c r="CI781" s="143"/>
      <c r="CK781" s="98" t="s">
        <v>701</v>
      </c>
      <c r="CM781" s="15">
        <v>23</v>
      </c>
      <c r="CU781" s="43"/>
      <c r="CW781" s="15"/>
      <c r="CX781" s="15"/>
      <c r="DB781" s="1"/>
    </row>
    <row r="782" spans="4:102" s="11" customFormat="1" ht="9.75" customHeight="1">
      <c r="D782" s="8" t="s">
        <v>367</v>
      </c>
      <c r="E782" s="76">
        <v>73.1</v>
      </c>
      <c r="F782" s="76" t="s">
        <v>14</v>
      </c>
      <c r="G782" s="76" t="s">
        <v>14</v>
      </c>
      <c r="H782" s="76" t="s">
        <v>14</v>
      </c>
      <c r="I782" s="76" t="s">
        <v>14</v>
      </c>
      <c r="J782" s="77" t="s">
        <v>14</v>
      </c>
      <c r="O782" s="8" t="s">
        <v>332</v>
      </c>
      <c r="P782" s="76">
        <v>91.7</v>
      </c>
      <c r="Q782" s="76">
        <v>100</v>
      </c>
      <c r="R782" s="76">
        <v>7</v>
      </c>
      <c r="S782" s="76">
        <v>26.1</v>
      </c>
      <c r="T782" s="76">
        <v>0.3</v>
      </c>
      <c r="U782" s="77">
        <v>0</v>
      </c>
      <c r="V782" s="80"/>
      <c r="W782" s="80"/>
      <c r="Z782" s="8" t="s">
        <v>425</v>
      </c>
      <c r="AA782" s="76" t="s">
        <v>599</v>
      </c>
      <c r="AB782" s="76" t="s">
        <v>600</v>
      </c>
      <c r="AC782" s="76" t="s">
        <v>601</v>
      </c>
      <c r="AD782" s="76" t="s">
        <v>602</v>
      </c>
      <c r="AE782" s="76" t="s">
        <v>596</v>
      </c>
      <c r="AF782" s="77" t="s">
        <v>603</v>
      </c>
      <c r="AG782" s="80"/>
      <c r="AH782" s="80"/>
      <c r="AJ782" s="27"/>
      <c r="AK782" s="8" t="s">
        <v>604</v>
      </c>
      <c r="AL782" s="76">
        <v>98.6</v>
      </c>
      <c r="AM782" s="76">
        <v>97.7</v>
      </c>
      <c r="AN782" s="76">
        <v>100</v>
      </c>
      <c r="AO782" s="76">
        <v>100</v>
      </c>
      <c r="AP782" s="76">
        <v>0</v>
      </c>
      <c r="AQ782" s="77">
        <v>82.6</v>
      </c>
      <c r="AR782" s="27"/>
      <c r="AS782" s="27"/>
      <c r="AT782" s="1"/>
      <c r="AU782" s="137" t="s">
        <v>702</v>
      </c>
      <c r="AV782" s="98" t="s">
        <v>703</v>
      </c>
      <c r="AW782" s="15">
        <v>17</v>
      </c>
      <c r="AZ782" s="100"/>
      <c r="BA782" s="100"/>
      <c r="BB782" s="100"/>
      <c r="BC782" s="100"/>
      <c r="BD782" s="100"/>
      <c r="BE782" s="43"/>
      <c r="BG782" s="43"/>
      <c r="BI782" s="137" t="s">
        <v>702</v>
      </c>
      <c r="BJ782" s="98" t="s">
        <v>703</v>
      </c>
      <c r="BK782" s="15">
        <v>20</v>
      </c>
      <c r="BN782" s="100"/>
      <c r="BO782" s="100"/>
      <c r="BP782" s="100"/>
      <c r="BQ782" s="100"/>
      <c r="BR782" s="100"/>
      <c r="BS782" s="43"/>
      <c r="BU782" s="43"/>
      <c r="BW782" s="137" t="s">
        <v>702</v>
      </c>
      <c r="BX782" s="98" t="s">
        <v>703</v>
      </c>
      <c r="BY782" s="15">
        <v>21</v>
      </c>
      <c r="CG782" s="43"/>
      <c r="CI782" s="143"/>
      <c r="CK782" s="137" t="s">
        <v>702</v>
      </c>
      <c r="CL782" s="98" t="s">
        <v>703</v>
      </c>
      <c r="CM782" s="15">
        <v>22</v>
      </c>
      <c r="CU782" s="43"/>
      <c r="CW782" s="15"/>
      <c r="CX782" s="15"/>
    </row>
    <row r="783" spans="4:112" s="11" customFormat="1" ht="9.75" customHeight="1">
      <c r="D783" s="8" t="s">
        <v>443</v>
      </c>
      <c r="E783" s="76">
        <v>91.4</v>
      </c>
      <c r="F783" s="76">
        <v>100</v>
      </c>
      <c r="G783" s="76">
        <v>2.3</v>
      </c>
      <c r="H783" s="76">
        <v>34.8</v>
      </c>
      <c r="I783" s="76">
        <v>0.3</v>
      </c>
      <c r="J783" s="77">
        <v>0</v>
      </c>
      <c r="O783" s="8" t="s">
        <v>312</v>
      </c>
      <c r="P783" s="76">
        <v>92.6</v>
      </c>
      <c r="Q783" s="76">
        <v>100</v>
      </c>
      <c r="R783" s="76">
        <v>0</v>
      </c>
      <c r="S783" s="76">
        <v>26.1</v>
      </c>
      <c r="T783" s="76">
        <v>0</v>
      </c>
      <c r="U783" s="77">
        <v>5.9</v>
      </c>
      <c r="V783" s="80"/>
      <c r="W783" s="80"/>
      <c r="Z783" s="8" t="s">
        <v>305</v>
      </c>
      <c r="AA783" s="76" t="s">
        <v>605</v>
      </c>
      <c r="AB783" s="76" t="s">
        <v>594</v>
      </c>
      <c r="AC783" s="76" t="s">
        <v>594</v>
      </c>
      <c r="AD783" s="76" t="s">
        <v>606</v>
      </c>
      <c r="AE783" s="76" t="s">
        <v>607</v>
      </c>
      <c r="AF783" s="77" t="s">
        <v>608</v>
      </c>
      <c r="AG783" s="80"/>
      <c r="AH783" s="80"/>
      <c r="AJ783" s="27"/>
      <c r="AK783" s="8" t="s">
        <v>609</v>
      </c>
      <c r="AL783" s="76">
        <v>99.7</v>
      </c>
      <c r="AM783" s="76">
        <v>100</v>
      </c>
      <c r="AN783" s="76">
        <v>100</v>
      </c>
      <c r="AO783" s="76">
        <v>100</v>
      </c>
      <c r="AP783" s="76">
        <v>0.3</v>
      </c>
      <c r="AQ783" s="77">
        <v>100</v>
      </c>
      <c r="AR783" s="27"/>
      <c r="AS783" s="27"/>
      <c r="AT783" s="1"/>
      <c r="AU783" s="137"/>
      <c r="AV783" s="98" t="s">
        <v>704</v>
      </c>
      <c r="AW783" s="15">
        <v>7</v>
      </c>
      <c r="AZ783" s="100"/>
      <c r="BA783" s="100"/>
      <c r="BB783" s="100"/>
      <c r="BC783" s="100"/>
      <c r="BD783" s="100"/>
      <c r="BE783" s="43"/>
      <c r="BG783" s="43"/>
      <c r="BI783" s="137"/>
      <c r="BJ783" s="98" t="s">
        <v>704</v>
      </c>
      <c r="BK783" s="15">
        <v>4</v>
      </c>
      <c r="BN783" s="100"/>
      <c r="BO783" s="100"/>
      <c r="BP783" s="100"/>
      <c r="BQ783" s="100"/>
      <c r="BR783" s="100"/>
      <c r="BS783" s="43"/>
      <c r="BU783" s="43"/>
      <c r="BW783" s="137"/>
      <c r="BX783" s="98" t="s">
        <v>704</v>
      </c>
      <c r="BY783" s="15">
        <v>3</v>
      </c>
      <c r="CG783" s="43"/>
      <c r="CI783" s="143"/>
      <c r="CK783" s="137"/>
      <c r="CL783" s="98" t="s">
        <v>704</v>
      </c>
      <c r="CM783" s="15">
        <v>2</v>
      </c>
      <c r="CU783" s="43"/>
      <c r="CW783" s="15"/>
      <c r="CX783" s="15"/>
      <c r="DG783" s="13"/>
      <c r="DH783" s="13"/>
    </row>
    <row r="784" spans="4:113" s="11" customFormat="1" ht="9.75" customHeight="1">
      <c r="D784" s="8" t="s">
        <v>319</v>
      </c>
      <c r="E784" s="76">
        <v>92.3</v>
      </c>
      <c r="F784" s="76">
        <v>100</v>
      </c>
      <c r="G784" s="76">
        <v>0</v>
      </c>
      <c r="H784" s="76">
        <v>26.1</v>
      </c>
      <c r="I784" s="76">
        <v>0.3</v>
      </c>
      <c r="J784" s="77">
        <v>5.9</v>
      </c>
      <c r="O784" s="8" t="s">
        <v>416</v>
      </c>
      <c r="P784" s="76">
        <v>94.3</v>
      </c>
      <c r="Q784" s="76">
        <v>100</v>
      </c>
      <c r="R784" s="76">
        <v>2.3</v>
      </c>
      <c r="S784" s="76">
        <v>26.1</v>
      </c>
      <c r="T784" s="76">
        <v>0</v>
      </c>
      <c r="U784" s="77">
        <v>0</v>
      </c>
      <c r="V784" s="80"/>
      <c r="W784" s="80"/>
      <c r="Z784" s="8" t="s">
        <v>309</v>
      </c>
      <c r="AA784" s="76" t="s">
        <v>610</v>
      </c>
      <c r="AB784" s="76" t="s">
        <v>594</v>
      </c>
      <c r="AC784" s="76" t="s">
        <v>594</v>
      </c>
      <c r="AD784" s="76" t="s">
        <v>611</v>
      </c>
      <c r="AE784" s="76" t="s">
        <v>596</v>
      </c>
      <c r="AF784" s="77" t="s">
        <v>612</v>
      </c>
      <c r="AG784" s="80"/>
      <c r="AH784" s="80"/>
      <c r="AJ784" s="27"/>
      <c r="AK784" s="8" t="s">
        <v>613</v>
      </c>
      <c r="AL784" s="76">
        <v>95.4</v>
      </c>
      <c r="AM784" s="76">
        <v>100</v>
      </c>
      <c r="AN784" s="76">
        <v>100</v>
      </c>
      <c r="AO784" s="76">
        <v>87</v>
      </c>
      <c r="AP784" s="76">
        <v>0</v>
      </c>
      <c r="AQ784" s="77">
        <v>100</v>
      </c>
      <c r="AR784" s="27"/>
      <c r="AS784" s="27"/>
      <c r="AT784" s="1"/>
      <c r="AU784" s="137"/>
      <c r="AV784" s="98" t="s">
        <v>705</v>
      </c>
      <c r="AW784" s="15">
        <v>24</v>
      </c>
      <c r="AZ784" s="15"/>
      <c r="BA784" s="15"/>
      <c r="BB784" s="15"/>
      <c r="BC784" s="15"/>
      <c r="BD784" s="15"/>
      <c r="BE784" s="43"/>
      <c r="BG784" s="43"/>
      <c r="BI784" s="137"/>
      <c r="BJ784" s="98" t="s">
        <v>705</v>
      </c>
      <c r="BK784" s="15">
        <v>24</v>
      </c>
      <c r="BN784" s="15"/>
      <c r="BO784" s="15"/>
      <c r="BP784" s="15"/>
      <c r="BQ784" s="15"/>
      <c r="BR784" s="15"/>
      <c r="BS784" s="43"/>
      <c r="BU784" s="43"/>
      <c r="BW784" s="137"/>
      <c r="BX784" s="98" t="s">
        <v>705</v>
      </c>
      <c r="BY784" s="15">
        <v>24</v>
      </c>
      <c r="CG784" s="43"/>
      <c r="CI784" s="143"/>
      <c r="CK784" s="137"/>
      <c r="CL784" s="98" t="s">
        <v>705</v>
      </c>
      <c r="CM784" s="15">
        <v>24</v>
      </c>
      <c r="CU784" s="43"/>
      <c r="CW784" s="15"/>
      <c r="CX784" s="15"/>
      <c r="DI784" s="13"/>
    </row>
    <row r="785" spans="4:105" s="11" customFormat="1" ht="9.75" customHeight="1">
      <c r="D785" s="8" t="s">
        <v>411</v>
      </c>
      <c r="E785" s="76">
        <v>91.1</v>
      </c>
      <c r="F785" s="76">
        <v>98.8</v>
      </c>
      <c r="G785" s="76">
        <v>1.2</v>
      </c>
      <c r="H785" s="76">
        <v>34.8</v>
      </c>
      <c r="I785" s="76">
        <v>0.3</v>
      </c>
      <c r="J785" s="77">
        <v>20</v>
      </c>
      <c r="O785" s="8" t="s">
        <v>384</v>
      </c>
      <c r="P785" s="76">
        <v>91.1</v>
      </c>
      <c r="Q785" s="76">
        <v>100</v>
      </c>
      <c r="R785" s="76">
        <v>1.2</v>
      </c>
      <c r="S785" s="76">
        <v>39.1</v>
      </c>
      <c r="T785" s="76">
        <v>0</v>
      </c>
      <c r="U785" s="77">
        <v>0</v>
      </c>
      <c r="V785" s="80"/>
      <c r="W785" s="80"/>
      <c r="Z785" s="8" t="s">
        <v>313</v>
      </c>
      <c r="AA785" s="76" t="s">
        <v>614</v>
      </c>
      <c r="AB785" s="76" t="s">
        <v>600</v>
      </c>
      <c r="AC785" s="76" t="s">
        <v>594</v>
      </c>
      <c r="AD785" s="76" t="s">
        <v>594</v>
      </c>
      <c r="AE785" s="76" t="s">
        <v>607</v>
      </c>
      <c r="AF785" s="77" t="s">
        <v>615</v>
      </c>
      <c r="AG785" s="80"/>
      <c r="AH785" s="80"/>
      <c r="AJ785" s="27"/>
      <c r="AK785" s="8" t="s">
        <v>616</v>
      </c>
      <c r="AL785" s="76">
        <v>94.3</v>
      </c>
      <c r="AM785" s="76">
        <v>98.8</v>
      </c>
      <c r="AN785" s="76">
        <v>98.8</v>
      </c>
      <c r="AO785" s="76">
        <v>87</v>
      </c>
      <c r="AP785" s="76">
        <v>0</v>
      </c>
      <c r="AQ785" s="77">
        <v>100</v>
      </c>
      <c r="AR785" s="27"/>
      <c r="AS785" s="27"/>
      <c r="AT785" s="1"/>
      <c r="AU785" s="137" t="s">
        <v>706</v>
      </c>
      <c r="AV785" s="98" t="s">
        <v>703</v>
      </c>
      <c r="AW785" s="15">
        <v>20</v>
      </c>
      <c r="BE785" s="43"/>
      <c r="BG785" s="43"/>
      <c r="BI785" s="137" t="s">
        <v>706</v>
      </c>
      <c r="BJ785" s="98" t="s">
        <v>703</v>
      </c>
      <c r="BK785" s="15">
        <v>20</v>
      </c>
      <c r="BS785" s="43"/>
      <c r="BU785" s="43"/>
      <c r="BW785" s="137" t="s">
        <v>706</v>
      </c>
      <c r="BX785" s="98" t="s">
        <v>703</v>
      </c>
      <c r="BY785" s="15">
        <v>24</v>
      </c>
      <c r="CG785" s="43"/>
      <c r="CI785" s="39"/>
      <c r="CK785" s="137" t="s">
        <v>706</v>
      </c>
      <c r="CL785" s="98" t="s">
        <v>703</v>
      </c>
      <c r="CM785" s="15">
        <v>24</v>
      </c>
      <c r="CU785" s="43"/>
      <c r="CW785" s="15"/>
      <c r="CX785" s="15"/>
      <c r="DA785" s="1"/>
    </row>
    <row r="786" spans="4:105" s="11" customFormat="1" ht="9.75" customHeight="1">
      <c r="D786" s="8" t="s">
        <v>427</v>
      </c>
      <c r="E786" s="76">
        <v>91.7</v>
      </c>
      <c r="F786" s="76">
        <v>100</v>
      </c>
      <c r="G786" s="76">
        <v>1.2</v>
      </c>
      <c r="H786" s="76">
        <v>30.4</v>
      </c>
      <c r="I786" s="76">
        <v>0.3</v>
      </c>
      <c r="J786" s="77">
        <v>0</v>
      </c>
      <c r="O786" s="8" t="s">
        <v>552</v>
      </c>
      <c r="P786" s="76">
        <v>93.4</v>
      </c>
      <c r="Q786" s="76">
        <v>100</v>
      </c>
      <c r="R786" s="76">
        <v>0</v>
      </c>
      <c r="S786" s="76">
        <v>30.4</v>
      </c>
      <c r="T786" s="76">
        <v>0</v>
      </c>
      <c r="U786" s="77">
        <v>0</v>
      </c>
      <c r="V786" s="80"/>
      <c r="W786" s="80"/>
      <c r="Z786" s="8" t="s">
        <v>317</v>
      </c>
      <c r="AA786" s="76" t="s">
        <v>614</v>
      </c>
      <c r="AB786" s="76" t="s">
        <v>600</v>
      </c>
      <c r="AC786" s="76" t="s">
        <v>594</v>
      </c>
      <c r="AD786" s="76" t="s">
        <v>594</v>
      </c>
      <c r="AE786" s="76" t="s">
        <v>607</v>
      </c>
      <c r="AF786" s="77" t="s">
        <v>615</v>
      </c>
      <c r="AG786" s="80"/>
      <c r="AH786" s="80"/>
      <c r="AJ786" s="27"/>
      <c r="AK786" s="8" t="s">
        <v>617</v>
      </c>
      <c r="AL786" s="76">
        <v>94.6</v>
      </c>
      <c r="AM786" s="76">
        <v>100</v>
      </c>
      <c r="AN786" s="76">
        <v>100</v>
      </c>
      <c r="AO786" s="76">
        <v>82.6</v>
      </c>
      <c r="AP786" s="76">
        <v>0</v>
      </c>
      <c r="AQ786" s="77">
        <v>100</v>
      </c>
      <c r="AR786" s="27"/>
      <c r="AS786" s="27"/>
      <c r="AT786" s="1"/>
      <c r="AU786" s="137"/>
      <c r="AV786" s="98" t="s">
        <v>704</v>
      </c>
      <c r="AW786" s="15">
        <v>4</v>
      </c>
      <c r="BE786" s="43"/>
      <c r="BG786" s="43"/>
      <c r="BI786" s="137"/>
      <c r="BJ786" s="98" t="s">
        <v>704</v>
      </c>
      <c r="BK786" s="15">
        <v>4</v>
      </c>
      <c r="BS786" s="43"/>
      <c r="BU786" s="43"/>
      <c r="BW786" s="137"/>
      <c r="BX786" s="98" t="s">
        <v>704</v>
      </c>
      <c r="BY786" s="15">
        <v>0</v>
      </c>
      <c r="CG786" s="43"/>
      <c r="CI786" s="43"/>
      <c r="CK786" s="137"/>
      <c r="CL786" s="98" t="s">
        <v>704</v>
      </c>
      <c r="CM786" s="15">
        <v>0</v>
      </c>
      <c r="CU786" s="43"/>
      <c r="CW786" s="15"/>
      <c r="CX786" s="15"/>
      <c r="DA786" s="1"/>
    </row>
    <row r="787" spans="4:108" s="11" customFormat="1" ht="9.75" customHeight="1">
      <c r="D787" s="8" t="s">
        <v>503</v>
      </c>
      <c r="E787" s="76">
        <v>93.4</v>
      </c>
      <c r="F787" s="76">
        <v>100</v>
      </c>
      <c r="G787" s="76">
        <v>0</v>
      </c>
      <c r="H787" s="76">
        <v>27.3</v>
      </c>
      <c r="I787" s="76">
        <v>0</v>
      </c>
      <c r="J787" s="77">
        <v>12.5</v>
      </c>
      <c r="O787" s="8" t="s">
        <v>472</v>
      </c>
      <c r="P787" s="76">
        <v>99.4</v>
      </c>
      <c r="Q787" s="76">
        <v>94.2</v>
      </c>
      <c r="R787" s="76">
        <v>0</v>
      </c>
      <c r="S787" s="76">
        <v>0</v>
      </c>
      <c r="T787" s="76">
        <v>0.6</v>
      </c>
      <c r="U787" s="77">
        <v>4.3</v>
      </c>
      <c r="V787" s="80"/>
      <c r="W787" s="80"/>
      <c r="Z787" s="8" t="s">
        <v>321</v>
      </c>
      <c r="AA787" s="76" t="s">
        <v>618</v>
      </c>
      <c r="AB787" s="76" t="s">
        <v>594</v>
      </c>
      <c r="AC787" s="76" t="s">
        <v>619</v>
      </c>
      <c r="AD787" s="76" t="s">
        <v>611</v>
      </c>
      <c r="AE787" s="76" t="s">
        <v>607</v>
      </c>
      <c r="AF787" s="77" t="s">
        <v>596</v>
      </c>
      <c r="AG787" s="80"/>
      <c r="AH787" s="80"/>
      <c r="AJ787" s="27"/>
      <c r="AK787" s="8" t="s">
        <v>620</v>
      </c>
      <c r="AL787" s="76">
        <v>95.1</v>
      </c>
      <c r="AM787" s="76">
        <v>100</v>
      </c>
      <c r="AN787" s="76">
        <v>100</v>
      </c>
      <c r="AO787" s="76">
        <v>87</v>
      </c>
      <c r="AP787" s="76">
        <v>0</v>
      </c>
      <c r="AQ787" s="77">
        <v>100</v>
      </c>
      <c r="AR787" s="27"/>
      <c r="AS787" s="27"/>
      <c r="AT787" s="1"/>
      <c r="AU787" s="137"/>
      <c r="AV787" s="98" t="s">
        <v>705</v>
      </c>
      <c r="AW787" s="15">
        <v>24</v>
      </c>
      <c r="BE787" s="43"/>
      <c r="BG787" s="43"/>
      <c r="BI787" s="137"/>
      <c r="BJ787" s="98" t="s">
        <v>705</v>
      </c>
      <c r="BK787" s="15">
        <v>24</v>
      </c>
      <c r="BS787" s="43"/>
      <c r="BU787" s="43"/>
      <c r="BW787" s="137"/>
      <c r="BX787" s="98" t="s">
        <v>705</v>
      </c>
      <c r="BY787" s="15">
        <v>24</v>
      </c>
      <c r="CG787" s="43"/>
      <c r="CI787" s="43"/>
      <c r="CK787" s="137"/>
      <c r="CL787" s="98" t="s">
        <v>705</v>
      </c>
      <c r="CM787" s="15">
        <v>24</v>
      </c>
      <c r="CU787" s="43"/>
      <c r="CW787" s="15"/>
      <c r="CX787" s="15"/>
      <c r="DA787" s="1"/>
      <c r="DC787" s="1"/>
      <c r="DD787" s="1"/>
    </row>
    <row r="788" spans="4:110" s="11" customFormat="1" ht="9.75" customHeight="1">
      <c r="D788" s="8" t="s">
        <v>479</v>
      </c>
      <c r="E788" s="76">
        <v>100</v>
      </c>
      <c r="F788" s="76">
        <v>66.3</v>
      </c>
      <c r="G788" s="76">
        <v>0</v>
      </c>
      <c r="H788" s="76">
        <v>0</v>
      </c>
      <c r="I788" s="76">
        <v>0</v>
      </c>
      <c r="J788" s="77">
        <v>43.5</v>
      </c>
      <c r="O788" s="8" t="s">
        <v>304</v>
      </c>
      <c r="P788" s="76">
        <v>98.9</v>
      </c>
      <c r="Q788" s="76">
        <v>100</v>
      </c>
      <c r="R788" s="76">
        <v>100</v>
      </c>
      <c r="S788" s="76">
        <v>100</v>
      </c>
      <c r="T788" s="76">
        <v>0.3</v>
      </c>
      <c r="U788" s="77">
        <v>0</v>
      </c>
      <c r="V788" s="80"/>
      <c r="W788" s="80"/>
      <c r="Z788" s="8" t="s">
        <v>325</v>
      </c>
      <c r="AA788" s="76" t="s">
        <v>621</v>
      </c>
      <c r="AB788" s="76" t="s">
        <v>594</v>
      </c>
      <c r="AC788" s="76" t="s">
        <v>594</v>
      </c>
      <c r="AD788" s="76" t="s">
        <v>606</v>
      </c>
      <c r="AE788" s="76" t="s">
        <v>596</v>
      </c>
      <c r="AF788" s="77" t="s">
        <v>622</v>
      </c>
      <c r="AG788" s="80"/>
      <c r="AH788" s="80"/>
      <c r="AJ788" s="27"/>
      <c r="AK788" s="8" t="s">
        <v>623</v>
      </c>
      <c r="AL788" s="76">
        <v>98.9</v>
      </c>
      <c r="AM788" s="76">
        <v>100</v>
      </c>
      <c r="AN788" s="76">
        <v>100</v>
      </c>
      <c r="AO788" s="76">
        <v>95.7</v>
      </c>
      <c r="AP788" s="76">
        <v>0.3</v>
      </c>
      <c r="AQ788" s="77">
        <v>95.5</v>
      </c>
      <c r="AR788" s="27"/>
      <c r="AS788" s="27"/>
      <c r="AT788" s="1"/>
      <c r="AU788" s="127"/>
      <c r="AV788" s="2"/>
      <c r="AW788" s="1"/>
      <c r="AX788" s="1"/>
      <c r="AY788" s="1"/>
      <c r="AZ788" s="1"/>
      <c r="BA788" s="1"/>
      <c r="BB788" s="1"/>
      <c r="BC788" s="1"/>
      <c r="BD788" s="1"/>
      <c r="BE788" s="50"/>
      <c r="BF788" s="1"/>
      <c r="BG788" s="39"/>
      <c r="BH788" s="1"/>
      <c r="BI788" s="127"/>
      <c r="BJ788" s="2"/>
      <c r="BK788" s="1"/>
      <c r="BL788" s="1"/>
      <c r="BM788" s="1"/>
      <c r="BN788" s="1"/>
      <c r="BO788" s="1"/>
      <c r="BP788" s="1"/>
      <c r="BQ788" s="1"/>
      <c r="BR788" s="1"/>
      <c r="BS788" s="50"/>
      <c r="BT788" s="1"/>
      <c r="BU788" s="39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50"/>
      <c r="CH788" s="1"/>
      <c r="CI788" s="43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50"/>
      <c r="CV788" s="1"/>
      <c r="CW788" s="15"/>
      <c r="CX788" s="15"/>
      <c r="DC788" s="1"/>
      <c r="DD788" s="1"/>
      <c r="DE788" s="1"/>
      <c r="DF788" s="1"/>
    </row>
    <row r="789" spans="4:110" s="11" customFormat="1" ht="9.75" customHeight="1">
      <c r="D789" s="8" t="s">
        <v>512</v>
      </c>
      <c r="E789" s="76">
        <v>91.7</v>
      </c>
      <c r="F789" s="76">
        <v>100</v>
      </c>
      <c r="G789" s="76">
        <v>3.5</v>
      </c>
      <c r="H789" s="76">
        <v>26.1</v>
      </c>
      <c r="I789" s="76">
        <v>0</v>
      </c>
      <c r="J789" s="77">
        <v>11.8</v>
      </c>
      <c r="O789" s="8" t="s">
        <v>404</v>
      </c>
      <c r="P789" s="76">
        <v>95.4</v>
      </c>
      <c r="Q789" s="76">
        <v>100</v>
      </c>
      <c r="R789" s="76">
        <v>100</v>
      </c>
      <c r="S789" s="76">
        <v>87</v>
      </c>
      <c r="T789" s="76">
        <v>0</v>
      </c>
      <c r="U789" s="77">
        <v>0</v>
      </c>
      <c r="V789" s="80"/>
      <c r="W789" s="80"/>
      <c r="Z789" s="8" t="s">
        <v>329</v>
      </c>
      <c r="AA789" s="76" t="s">
        <v>624</v>
      </c>
      <c r="AB789" s="76" t="s">
        <v>625</v>
      </c>
      <c r="AC789" s="76" t="s">
        <v>600</v>
      </c>
      <c r="AD789" s="76" t="s">
        <v>606</v>
      </c>
      <c r="AE789" s="76" t="s">
        <v>596</v>
      </c>
      <c r="AF789" s="77" t="s">
        <v>596</v>
      </c>
      <c r="AG789" s="80"/>
      <c r="AH789" s="80"/>
      <c r="AJ789" s="27"/>
      <c r="AK789" s="8" t="s">
        <v>626</v>
      </c>
      <c r="AL789" s="76">
        <v>99.7</v>
      </c>
      <c r="AM789" s="76">
        <v>98.8</v>
      </c>
      <c r="AN789" s="76">
        <v>100</v>
      </c>
      <c r="AO789" s="76">
        <v>100</v>
      </c>
      <c r="AP789" s="76">
        <v>0.3</v>
      </c>
      <c r="AQ789" s="77">
        <v>95.7</v>
      </c>
      <c r="AR789" s="27"/>
      <c r="AS789" s="27"/>
      <c r="AT789" s="1"/>
      <c r="AU789" s="127"/>
      <c r="AV789" s="2"/>
      <c r="AW789" s="1"/>
      <c r="AX789" s="1"/>
      <c r="AY789" s="1"/>
      <c r="AZ789" s="1"/>
      <c r="BA789" s="1"/>
      <c r="BB789" s="1"/>
      <c r="BC789" s="1"/>
      <c r="BD789" s="1"/>
      <c r="BE789" s="50"/>
      <c r="BF789" s="1"/>
      <c r="BG789" s="39"/>
      <c r="BH789" s="1"/>
      <c r="BI789" s="127"/>
      <c r="BJ789" s="2"/>
      <c r="BK789" s="1"/>
      <c r="BL789" s="1"/>
      <c r="BM789" s="1"/>
      <c r="BN789" s="1"/>
      <c r="BO789" s="1"/>
      <c r="BP789" s="1"/>
      <c r="BQ789" s="1"/>
      <c r="BR789" s="1"/>
      <c r="BS789" s="50"/>
      <c r="BT789" s="1"/>
      <c r="BU789" s="39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50"/>
      <c r="CH789" s="1"/>
      <c r="CI789" s="43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50"/>
      <c r="CV789" s="1"/>
      <c r="CW789" s="15"/>
      <c r="CX789" s="15"/>
      <c r="DC789" s="1"/>
      <c r="DD789" s="1"/>
      <c r="DE789" s="1"/>
      <c r="DF789" s="1"/>
    </row>
    <row r="790" spans="4:110" s="11" customFormat="1" ht="9.75" customHeight="1">
      <c r="D790" s="8" t="s">
        <v>554</v>
      </c>
      <c r="E790" s="76">
        <v>93.7</v>
      </c>
      <c r="F790" s="76">
        <v>100</v>
      </c>
      <c r="G790" s="76">
        <v>0</v>
      </c>
      <c r="H790" s="76">
        <v>21.7</v>
      </c>
      <c r="I790" s="76">
        <v>0</v>
      </c>
      <c r="J790" s="77">
        <v>0</v>
      </c>
      <c r="O790" s="8" t="s">
        <v>448</v>
      </c>
      <c r="P790" s="76">
        <v>94.3</v>
      </c>
      <c r="Q790" s="76">
        <v>97.7</v>
      </c>
      <c r="R790" s="76">
        <v>100</v>
      </c>
      <c r="S790" s="76">
        <v>78.3</v>
      </c>
      <c r="T790" s="76">
        <v>0</v>
      </c>
      <c r="U790" s="77">
        <v>5.6</v>
      </c>
      <c r="V790" s="80"/>
      <c r="W790" s="80"/>
      <c r="Z790" s="8" t="s">
        <v>333</v>
      </c>
      <c r="AA790" s="76" t="s">
        <v>605</v>
      </c>
      <c r="AB790" s="76" t="s">
        <v>594</v>
      </c>
      <c r="AC790" s="76" t="s">
        <v>594</v>
      </c>
      <c r="AD790" s="76" t="s">
        <v>627</v>
      </c>
      <c r="AE790" s="76" t="s">
        <v>607</v>
      </c>
      <c r="AF790" s="77" t="s">
        <v>628</v>
      </c>
      <c r="AG790" s="80"/>
      <c r="AH790" s="80"/>
      <c r="AJ790" s="27"/>
      <c r="AK790" s="8" t="s">
        <v>629</v>
      </c>
      <c r="AL790" s="76">
        <v>99.7</v>
      </c>
      <c r="AM790" s="76">
        <v>100</v>
      </c>
      <c r="AN790" s="76">
        <v>100</v>
      </c>
      <c r="AO790" s="76">
        <v>100</v>
      </c>
      <c r="AP790" s="76">
        <v>0.3</v>
      </c>
      <c r="AQ790" s="77">
        <v>100</v>
      </c>
      <c r="AR790" s="27"/>
      <c r="AS790" s="27"/>
      <c r="AT790" s="1"/>
      <c r="AU790" s="135" t="s">
        <v>709</v>
      </c>
      <c r="AV790" s="136" t="s">
        <v>707</v>
      </c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39"/>
      <c r="BH790" s="34"/>
      <c r="BI790" s="135" t="s">
        <v>709</v>
      </c>
      <c r="BJ790" s="136" t="s">
        <v>707</v>
      </c>
      <c r="BK790" s="136"/>
      <c r="BL790" s="136"/>
      <c r="BM790" s="136"/>
      <c r="BN790" s="136"/>
      <c r="BO790" s="136"/>
      <c r="BP790" s="136"/>
      <c r="BQ790" s="136"/>
      <c r="BR790" s="136"/>
      <c r="BS790" s="136"/>
      <c r="BT790" s="136"/>
      <c r="BU790" s="39"/>
      <c r="BV790" s="1"/>
      <c r="BW790" s="135" t="s">
        <v>709</v>
      </c>
      <c r="BX790" s="136" t="s">
        <v>707</v>
      </c>
      <c r="BY790" s="136"/>
      <c r="BZ790" s="136"/>
      <c r="CA790" s="136"/>
      <c r="CB790" s="136"/>
      <c r="CC790" s="136"/>
      <c r="CD790" s="136"/>
      <c r="CE790" s="136"/>
      <c r="CF790" s="136"/>
      <c r="CG790" s="136"/>
      <c r="CH790" s="136"/>
      <c r="CI790" s="43"/>
      <c r="CJ790" s="1"/>
      <c r="CK790" s="135" t="s">
        <v>709</v>
      </c>
      <c r="CL790" s="136" t="s">
        <v>707</v>
      </c>
      <c r="CM790" s="136"/>
      <c r="CN790" s="136"/>
      <c r="CO790" s="136"/>
      <c r="CP790" s="136"/>
      <c r="CQ790" s="136"/>
      <c r="CR790" s="136"/>
      <c r="CS790" s="136"/>
      <c r="CT790" s="136"/>
      <c r="CU790" s="136"/>
      <c r="CV790" s="136"/>
      <c r="CW790" s="15"/>
      <c r="CX790" s="15"/>
      <c r="DC790" s="1"/>
      <c r="DD790" s="1"/>
      <c r="DE790" s="1"/>
      <c r="DF790" s="1"/>
    </row>
    <row r="791" spans="4:110" s="11" customFormat="1" ht="9.75" customHeight="1">
      <c r="D791" s="8" t="s">
        <v>315</v>
      </c>
      <c r="E791" s="76">
        <v>95.1</v>
      </c>
      <c r="F791" s="76">
        <v>98.8</v>
      </c>
      <c r="G791" s="76">
        <v>100</v>
      </c>
      <c r="H791" s="76">
        <v>87</v>
      </c>
      <c r="I791" s="76">
        <v>0</v>
      </c>
      <c r="J791" s="77">
        <v>5</v>
      </c>
      <c r="O791" s="8" t="s">
        <v>456</v>
      </c>
      <c r="P791" s="76">
        <v>98.9</v>
      </c>
      <c r="Q791" s="76">
        <v>100</v>
      </c>
      <c r="R791" s="76">
        <v>100</v>
      </c>
      <c r="S791" s="76">
        <v>100</v>
      </c>
      <c r="T791" s="76">
        <v>0.3</v>
      </c>
      <c r="U791" s="77">
        <v>0</v>
      </c>
      <c r="V791" s="80"/>
      <c r="W791" s="80"/>
      <c r="Z791" s="8" t="s">
        <v>341</v>
      </c>
      <c r="AA791" s="76" t="s">
        <v>594</v>
      </c>
      <c r="AB791" s="76" t="s">
        <v>594</v>
      </c>
      <c r="AC791" s="76" t="s">
        <v>594</v>
      </c>
      <c r="AD791" s="76" t="s">
        <v>594</v>
      </c>
      <c r="AE791" s="76" t="s">
        <v>607</v>
      </c>
      <c r="AF791" s="77" t="s">
        <v>615</v>
      </c>
      <c r="AG791" s="80"/>
      <c r="AH791" s="80"/>
      <c r="AJ791" s="27"/>
      <c r="AK791" s="8" t="s">
        <v>630</v>
      </c>
      <c r="AL791" s="76">
        <v>95.4</v>
      </c>
      <c r="AM791" s="76">
        <v>100</v>
      </c>
      <c r="AN791" s="76">
        <v>100</v>
      </c>
      <c r="AO791" s="76">
        <v>87</v>
      </c>
      <c r="AP791" s="76">
        <v>0</v>
      </c>
      <c r="AQ791" s="77">
        <v>100</v>
      </c>
      <c r="AR791" s="27"/>
      <c r="AS791" s="27"/>
      <c r="AT791" s="1"/>
      <c r="AU791" s="135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28"/>
      <c r="BH791" s="128"/>
      <c r="BI791" s="135"/>
      <c r="BJ791" s="136"/>
      <c r="BK791" s="136"/>
      <c r="BL791" s="136"/>
      <c r="BM791" s="136"/>
      <c r="BN791" s="136"/>
      <c r="BO791" s="136"/>
      <c r="BP791" s="136"/>
      <c r="BQ791" s="136"/>
      <c r="BR791" s="136"/>
      <c r="BS791" s="136"/>
      <c r="BT791" s="136"/>
      <c r="BU791" s="128"/>
      <c r="BV791" s="1"/>
      <c r="BW791" s="135"/>
      <c r="BX791" s="136"/>
      <c r="BY791" s="136"/>
      <c r="BZ791" s="136"/>
      <c r="CA791" s="136"/>
      <c r="CB791" s="136"/>
      <c r="CC791" s="136"/>
      <c r="CD791" s="136"/>
      <c r="CE791" s="136"/>
      <c r="CF791" s="136"/>
      <c r="CG791" s="136"/>
      <c r="CH791" s="136"/>
      <c r="CI791" s="43"/>
      <c r="CJ791" s="1"/>
      <c r="CK791" s="135"/>
      <c r="CL791" s="136"/>
      <c r="CM791" s="136"/>
      <c r="CN791" s="136"/>
      <c r="CO791" s="136"/>
      <c r="CP791" s="136"/>
      <c r="CQ791" s="136"/>
      <c r="CR791" s="136"/>
      <c r="CS791" s="136"/>
      <c r="CT791" s="136"/>
      <c r="CU791" s="136"/>
      <c r="CV791" s="136"/>
      <c r="CW791" s="15"/>
      <c r="CX791" s="15"/>
      <c r="DC791" s="1"/>
      <c r="DD791" s="1"/>
      <c r="DE791" s="1"/>
      <c r="DF791" s="1"/>
    </row>
    <row r="792" spans="4:110" s="11" customFormat="1" ht="9.75" customHeight="1">
      <c r="D792" s="8" t="s">
        <v>451</v>
      </c>
      <c r="E792" s="76">
        <v>98.9</v>
      </c>
      <c r="F792" s="76">
        <v>98.8</v>
      </c>
      <c r="G792" s="76">
        <v>100</v>
      </c>
      <c r="H792" s="76">
        <v>95.7</v>
      </c>
      <c r="I792" s="76">
        <v>0.3</v>
      </c>
      <c r="J792" s="77">
        <v>0</v>
      </c>
      <c r="O792" s="8" t="s">
        <v>308</v>
      </c>
      <c r="P792" s="76">
        <v>96.9</v>
      </c>
      <c r="Q792" s="76">
        <v>100</v>
      </c>
      <c r="R792" s="76">
        <v>100</v>
      </c>
      <c r="S792" s="76">
        <v>100</v>
      </c>
      <c r="T792" s="76">
        <v>0.3</v>
      </c>
      <c r="U792" s="77">
        <v>0</v>
      </c>
      <c r="V792" s="80"/>
      <c r="W792" s="80"/>
      <c r="Z792" s="8" t="s">
        <v>345</v>
      </c>
      <c r="AA792" s="76" t="s">
        <v>631</v>
      </c>
      <c r="AB792" s="76" t="s">
        <v>594</v>
      </c>
      <c r="AC792" s="76" t="s">
        <v>594</v>
      </c>
      <c r="AD792" s="76" t="s">
        <v>627</v>
      </c>
      <c r="AE792" s="76" t="s">
        <v>596</v>
      </c>
      <c r="AF792" s="77" t="s">
        <v>596</v>
      </c>
      <c r="AG792" s="80"/>
      <c r="AH792" s="80"/>
      <c r="AJ792" s="27"/>
      <c r="AK792" s="8" t="s">
        <v>632</v>
      </c>
      <c r="AL792" s="76">
        <v>98.9</v>
      </c>
      <c r="AM792" s="76">
        <v>100</v>
      </c>
      <c r="AN792" s="76">
        <v>100</v>
      </c>
      <c r="AO792" s="76">
        <v>95.7</v>
      </c>
      <c r="AP792" s="76">
        <v>0.3</v>
      </c>
      <c r="AQ792" s="77">
        <v>95.5</v>
      </c>
      <c r="AR792" s="27"/>
      <c r="AS792" s="27"/>
      <c r="AT792" s="1"/>
      <c r="AU792" s="135"/>
      <c r="AV792" s="157" t="s">
        <v>702</v>
      </c>
      <c r="AW792" s="158"/>
      <c r="AX792" s="159"/>
      <c r="AY792" s="157" t="s">
        <v>706</v>
      </c>
      <c r="AZ792" s="158"/>
      <c r="BA792" s="159"/>
      <c r="BB792" s="157" t="s">
        <v>708</v>
      </c>
      <c r="BC792" s="158"/>
      <c r="BD792" s="159"/>
      <c r="BE792" s="163" t="s">
        <v>716</v>
      </c>
      <c r="BF792" s="155" t="s">
        <v>717</v>
      </c>
      <c r="BG792" s="128"/>
      <c r="BH792" s="128"/>
      <c r="BI792" s="135"/>
      <c r="BJ792" s="157" t="s">
        <v>702</v>
      </c>
      <c r="BK792" s="158"/>
      <c r="BL792" s="159"/>
      <c r="BM792" s="157" t="s">
        <v>706</v>
      </c>
      <c r="BN792" s="158"/>
      <c r="BO792" s="159"/>
      <c r="BP792" s="157" t="s">
        <v>708</v>
      </c>
      <c r="BQ792" s="158"/>
      <c r="BR792" s="159"/>
      <c r="BS792" s="163" t="s">
        <v>716</v>
      </c>
      <c r="BT792" s="155" t="s">
        <v>717</v>
      </c>
      <c r="BU792" s="128"/>
      <c r="BV792" s="1"/>
      <c r="BW792" s="135"/>
      <c r="BX792" s="157" t="s">
        <v>702</v>
      </c>
      <c r="BY792" s="158"/>
      <c r="BZ792" s="159"/>
      <c r="CA792" s="157" t="s">
        <v>706</v>
      </c>
      <c r="CB792" s="158"/>
      <c r="CC792" s="159"/>
      <c r="CD792" s="157" t="s">
        <v>708</v>
      </c>
      <c r="CE792" s="158"/>
      <c r="CF792" s="159"/>
      <c r="CG792" s="163" t="s">
        <v>716</v>
      </c>
      <c r="CH792" s="155" t="s">
        <v>717</v>
      </c>
      <c r="CI792" s="43"/>
      <c r="CJ792" s="1"/>
      <c r="CK792" s="135"/>
      <c r="CL792" s="157" t="s">
        <v>702</v>
      </c>
      <c r="CM792" s="158"/>
      <c r="CN792" s="159"/>
      <c r="CO792" s="157" t="s">
        <v>706</v>
      </c>
      <c r="CP792" s="158"/>
      <c r="CQ792" s="159"/>
      <c r="CR792" s="157" t="s">
        <v>708</v>
      </c>
      <c r="CS792" s="158"/>
      <c r="CT792" s="159"/>
      <c r="CU792" s="163" t="s">
        <v>716</v>
      </c>
      <c r="CV792" s="155" t="s">
        <v>717</v>
      </c>
      <c r="CW792" s="15"/>
      <c r="CX792" s="15"/>
      <c r="DC792" s="1"/>
      <c r="DD792" s="1"/>
      <c r="DE792" s="1"/>
      <c r="DF792" s="1"/>
    </row>
    <row r="793" spans="4:112" s="11" customFormat="1" ht="9.75" customHeight="1">
      <c r="D793" s="8" t="s">
        <v>391</v>
      </c>
      <c r="E793" s="76">
        <v>95.4</v>
      </c>
      <c r="F793" s="76">
        <v>98.8</v>
      </c>
      <c r="G793" s="76">
        <v>100</v>
      </c>
      <c r="H793" s="76">
        <v>95.7</v>
      </c>
      <c r="I793" s="76">
        <v>0</v>
      </c>
      <c r="J793" s="77">
        <v>4.5</v>
      </c>
      <c r="O793" s="8" t="s">
        <v>336</v>
      </c>
      <c r="P793" s="76">
        <v>99.1</v>
      </c>
      <c r="Q793" s="76">
        <v>100</v>
      </c>
      <c r="R793" s="76">
        <v>100</v>
      </c>
      <c r="S793" s="76">
        <v>100</v>
      </c>
      <c r="T793" s="76">
        <v>0.3</v>
      </c>
      <c r="U793" s="77">
        <v>0</v>
      </c>
      <c r="V793" s="80"/>
      <c r="W793" s="80"/>
      <c r="Z793" s="8" t="s">
        <v>377</v>
      </c>
      <c r="AA793" s="76" t="s">
        <v>633</v>
      </c>
      <c r="AB793" s="76" t="s">
        <v>619</v>
      </c>
      <c r="AC793" s="76" t="s">
        <v>594</v>
      </c>
      <c r="AD793" s="76" t="s">
        <v>594</v>
      </c>
      <c r="AE793" s="76" t="s">
        <v>634</v>
      </c>
      <c r="AF793" s="77" t="s">
        <v>635</v>
      </c>
      <c r="AG793" s="80"/>
      <c r="AH793" s="80"/>
      <c r="AJ793" s="27"/>
      <c r="AK793" s="8" t="s">
        <v>636</v>
      </c>
      <c r="AL793" s="76">
        <v>94.6</v>
      </c>
      <c r="AM793" s="76">
        <v>100</v>
      </c>
      <c r="AN793" s="76">
        <v>100</v>
      </c>
      <c r="AO793" s="76">
        <v>87</v>
      </c>
      <c r="AP793" s="76">
        <v>0</v>
      </c>
      <c r="AQ793" s="77">
        <v>95</v>
      </c>
      <c r="AR793" s="27"/>
      <c r="AS793" s="27"/>
      <c r="AT793" s="1"/>
      <c r="AU793" s="135"/>
      <c r="AV793" s="160"/>
      <c r="AW793" s="161"/>
      <c r="AX793" s="162"/>
      <c r="AY793" s="160"/>
      <c r="AZ793" s="161"/>
      <c r="BA793" s="162"/>
      <c r="BB793" s="160"/>
      <c r="BC793" s="161"/>
      <c r="BD793" s="162"/>
      <c r="BE793" s="164"/>
      <c r="BF793" s="156"/>
      <c r="BG793" s="34"/>
      <c r="BH793" s="34"/>
      <c r="BI793" s="135"/>
      <c r="BJ793" s="160"/>
      <c r="BK793" s="161"/>
      <c r="BL793" s="162"/>
      <c r="BM793" s="160"/>
      <c r="BN793" s="161"/>
      <c r="BO793" s="162"/>
      <c r="BP793" s="160"/>
      <c r="BQ793" s="161"/>
      <c r="BR793" s="162"/>
      <c r="BS793" s="164"/>
      <c r="BT793" s="156"/>
      <c r="BU793" s="34"/>
      <c r="BV793" s="1"/>
      <c r="BW793" s="135"/>
      <c r="BX793" s="160"/>
      <c r="BY793" s="161"/>
      <c r="BZ793" s="162"/>
      <c r="CA793" s="160"/>
      <c r="CB793" s="161"/>
      <c r="CC793" s="162"/>
      <c r="CD793" s="160"/>
      <c r="CE793" s="161"/>
      <c r="CF793" s="162"/>
      <c r="CG793" s="164"/>
      <c r="CH793" s="156"/>
      <c r="CI793" s="43"/>
      <c r="CJ793" s="1"/>
      <c r="CK793" s="135"/>
      <c r="CL793" s="160"/>
      <c r="CM793" s="161"/>
      <c r="CN793" s="162"/>
      <c r="CO793" s="160"/>
      <c r="CP793" s="161"/>
      <c r="CQ793" s="162"/>
      <c r="CR793" s="160"/>
      <c r="CS793" s="161"/>
      <c r="CT793" s="162"/>
      <c r="CU793" s="164"/>
      <c r="CV793" s="156"/>
      <c r="CW793" s="15"/>
      <c r="CX793" s="15"/>
      <c r="DC793" s="1"/>
      <c r="DD793" s="1"/>
      <c r="DE793" s="1"/>
      <c r="DF793" s="1"/>
      <c r="DG793" s="1"/>
      <c r="DH793" s="1"/>
    </row>
    <row r="794" spans="4:113" s="11" customFormat="1" ht="9.75" customHeight="1">
      <c r="D794" s="8" t="s">
        <v>327</v>
      </c>
      <c r="E794" s="76">
        <v>95.4</v>
      </c>
      <c r="F794" s="76">
        <v>100</v>
      </c>
      <c r="G794" s="76">
        <v>100</v>
      </c>
      <c r="H794" s="76">
        <v>95.7</v>
      </c>
      <c r="I794" s="76">
        <v>0</v>
      </c>
      <c r="J794" s="77">
        <v>18.2</v>
      </c>
      <c r="O794" s="8" t="s">
        <v>444</v>
      </c>
      <c r="P794" s="76">
        <v>95.7</v>
      </c>
      <c r="Q794" s="76">
        <v>100</v>
      </c>
      <c r="R794" s="76">
        <v>100</v>
      </c>
      <c r="S794" s="76">
        <v>95.5</v>
      </c>
      <c r="T794" s="76">
        <v>0.3</v>
      </c>
      <c r="U794" s="77">
        <v>0</v>
      </c>
      <c r="V794" s="80"/>
      <c r="W794" s="80"/>
      <c r="Z794" s="8" t="s">
        <v>381</v>
      </c>
      <c r="AA794" s="76" t="s">
        <v>627</v>
      </c>
      <c r="AB794" s="76" t="s">
        <v>600</v>
      </c>
      <c r="AC794" s="76" t="s">
        <v>594</v>
      </c>
      <c r="AD794" s="76" t="s">
        <v>637</v>
      </c>
      <c r="AE794" s="76" t="s">
        <v>596</v>
      </c>
      <c r="AF794" s="77" t="s">
        <v>638</v>
      </c>
      <c r="AG794" s="80"/>
      <c r="AH794" s="80"/>
      <c r="AJ794" s="27"/>
      <c r="AK794" s="8" t="s">
        <v>639</v>
      </c>
      <c r="AL794" s="76">
        <v>99.7</v>
      </c>
      <c r="AM794" s="76">
        <v>100</v>
      </c>
      <c r="AN794" s="76">
        <v>100</v>
      </c>
      <c r="AO794" s="76">
        <v>100</v>
      </c>
      <c r="AP794" s="76">
        <v>0.3</v>
      </c>
      <c r="AQ794" s="77">
        <v>100</v>
      </c>
      <c r="AR794" s="27"/>
      <c r="AS794" s="27"/>
      <c r="AT794" s="1"/>
      <c r="AU794" s="135"/>
      <c r="AV794" s="155" t="s">
        <v>710</v>
      </c>
      <c r="AW794" s="155" t="s">
        <v>711</v>
      </c>
      <c r="AX794" s="155" t="s">
        <v>712</v>
      </c>
      <c r="AY794" s="155" t="s">
        <v>710</v>
      </c>
      <c r="AZ794" s="155" t="s">
        <v>711</v>
      </c>
      <c r="BA794" s="155" t="s">
        <v>712</v>
      </c>
      <c r="BB794" s="155" t="s">
        <v>713</v>
      </c>
      <c r="BC794" s="155" t="s">
        <v>714</v>
      </c>
      <c r="BD794" s="155" t="s">
        <v>715</v>
      </c>
      <c r="BE794" s="164"/>
      <c r="BF794" s="156"/>
      <c r="BG794" s="34"/>
      <c r="BH794" s="34"/>
      <c r="BI794" s="135"/>
      <c r="BJ794" s="155" t="s">
        <v>710</v>
      </c>
      <c r="BK794" s="155" t="s">
        <v>711</v>
      </c>
      <c r="BL794" s="155" t="s">
        <v>712</v>
      </c>
      <c r="BM794" s="155" t="s">
        <v>710</v>
      </c>
      <c r="BN794" s="155" t="s">
        <v>711</v>
      </c>
      <c r="BO794" s="155" t="s">
        <v>712</v>
      </c>
      <c r="BP794" s="155" t="s">
        <v>713</v>
      </c>
      <c r="BQ794" s="155" t="s">
        <v>714</v>
      </c>
      <c r="BR794" s="155" t="s">
        <v>715</v>
      </c>
      <c r="BS794" s="164"/>
      <c r="BT794" s="156"/>
      <c r="BU794" s="34"/>
      <c r="BV794" s="1"/>
      <c r="BW794" s="135"/>
      <c r="BX794" s="155" t="s">
        <v>710</v>
      </c>
      <c r="BY794" s="155" t="s">
        <v>711</v>
      </c>
      <c r="BZ794" s="155" t="s">
        <v>712</v>
      </c>
      <c r="CA794" s="155" t="s">
        <v>710</v>
      </c>
      <c r="CB794" s="155" t="s">
        <v>711</v>
      </c>
      <c r="CC794" s="155" t="s">
        <v>712</v>
      </c>
      <c r="CD794" s="155" t="s">
        <v>713</v>
      </c>
      <c r="CE794" s="155" t="s">
        <v>714</v>
      </c>
      <c r="CF794" s="155" t="s">
        <v>715</v>
      </c>
      <c r="CG794" s="164"/>
      <c r="CH794" s="156"/>
      <c r="CI794" s="43"/>
      <c r="CJ794" s="1"/>
      <c r="CK794" s="135"/>
      <c r="CL794" s="155" t="s">
        <v>710</v>
      </c>
      <c r="CM794" s="155" t="s">
        <v>711</v>
      </c>
      <c r="CN794" s="155" t="s">
        <v>712</v>
      </c>
      <c r="CO794" s="155" t="s">
        <v>710</v>
      </c>
      <c r="CP794" s="155" t="s">
        <v>711</v>
      </c>
      <c r="CQ794" s="155" t="s">
        <v>712</v>
      </c>
      <c r="CR794" s="155" t="s">
        <v>713</v>
      </c>
      <c r="CS794" s="155" t="s">
        <v>714</v>
      </c>
      <c r="CT794" s="155" t="s">
        <v>715</v>
      </c>
      <c r="CU794" s="164"/>
      <c r="CV794" s="156"/>
      <c r="CW794" s="15"/>
      <c r="CX794" s="15"/>
      <c r="DC794" s="1"/>
      <c r="DD794" s="1"/>
      <c r="DE794" s="1"/>
      <c r="DF794" s="1"/>
      <c r="DG794" s="1"/>
      <c r="DH794" s="1"/>
      <c r="DI794" s="1"/>
    </row>
    <row r="795" spans="4:113" s="11" customFormat="1" ht="9.75" customHeight="1">
      <c r="D795" s="8" t="s">
        <v>407</v>
      </c>
      <c r="E795" s="76">
        <v>94.6</v>
      </c>
      <c r="F795" s="76">
        <v>97.7</v>
      </c>
      <c r="G795" s="76">
        <v>100</v>
      </c>
      <c r="H795" s="76">
        <v>87</v>
      </c>
      <c r="I795" s="76">
        <v>0</v>
      </c>
      <c r="J795" s="77">
        <v>30</v>
      </c>
      <c r="O795" s="8" t="s">
        <v>396</v>
      </c>
      <c r="P795" s="76">
        <v>95.1</v>
      </c>
      <c r="Q795" s="76">
        <v>98.8</v>
      </c>
      <c r="R795" s="76">
        <v>100</v>
      </c>
      <c r="S795" s="76">
        <v>78.3</v>
      </c>
      <c r="T795" s="76">
        <v>0</v>
      </c>
      <c r="U795" s="77">
        <v>22.2</v>
      </c>
      <c r="V795" s="80"/>
      <c r="W795" s="80"/>
      <c r="Z795" s="8" t="s">
        <v>385</v>
      </c>
      <c r="AA795" s="76" t="s">
        <v>605</v>
      </c>
      <c r="AB795" s="76" t="s">
        <v>594</v>
      </c>
      <c r="AC795" s="76" t="s">
        <v>594</v>
      </c>
      <c r="AD795" s="76" t="s">
        <v>627</v>
      </c>
      <c r="AE795" s="76" t="s">
        <v>596</v>
      </c>
      <c r="AF795" s="77" t="s">
        <v>596</v>
      </c>
      <c r="AG795" s="80"/>
      <c r="AH795" s="80"/>
      <c r="AJ795" s="27"/>
      <c r="AK795" s="8" t="s">
        <v>640</v>
      </c>
      <c r="AL795" s="76">
        <v>99.7</v>
      </c>
      <c r="AM795" s="76">
        <v>97.7</v>
      </c>
      <c r="AN795" s="76">
        <v>100</v>
      </c>
      <c r="AO795" s="76">
        <v>100</v>
      </c>
      <c r="AP795" s="76">
        <v>0.3</v>
      </c>
      <c r="AQ795" s="77">
        <v>95.7</v>
      </c>
      <c r="AR795" s="27"/>
      <c r="AS795" s="27"/>
      <c r="AT795" s="1"/>
      <c r="AU795" s="135"/>
      <c r="AV795" s="156"/>
      <c r="AW795" s="156"/>
      <c r="AX795" s="156"/>
      <c r="AY795" s="156"/>
      <c r="AZ795" s="156"/>
      <c r="BA795" s="156"/>
      <c r="BB795" s="156"/>
      <c r="BC795" s="156"/>
      <c r="BD795" s="156"/>
      <c r="BE795" s="164"/>
      <c r="BF795" s="156"/>
      <c r="BG795" s="34"/>
      <c r="BH795" s="34"/>
      <c r="BI795" s="135"/>
      <c r="BJ795" s="156"/>
      <c r="BK795" s="156"/>
      <c r="BL795" s="156"/>
      <c r="BM795" s="156"/>
      <c r="BN795" s="156"/>
      <c r="BO795" s="156"/>
      <c r="BP795" s="156"/>
      <c r="BQ795" s="156"/>
      <c r="BR795" s="156"/>
      <c r="BS795" s="164"/>
      <c r="BT795" s="156"/>
      <c r="BU795" s="34"/>
      <c r="BV795" s="1"/>
      <c r="BW795" s="135"/>
      <c r="BX795" s="156"/>
      <c r="BY795" s="156"/>
      <c r="BZ795" s="156"/>
      <c r="CA795" s="156"/>
      <c r="CB795" s="156"/>
      <c r="CC795" s="156"/>
      <c r="CD795" s="156"/>
      <c r="CE795" s="156"/>
      <c r="CF795" s="156"/>
      <c r="CG795" s="164"/>
      <c r="CH795" s="156"/>
      <c r="CI795" s="43"/>
      <c r="CJ795" s="1"/>
      <c r="CK795" s="135"/>
      <c r="CL795" s="156"/>
      <c r="CM795" s="156"/>
      <c r="CN795" s="156"/>
      <c r="CO795" s="156"/>
      <c r="CP795" s="156"/>
      <c r="CQ795" s="156"/>
      <c r="CR795" s="156"/>
      <c r="CS795" s="156"/>
      <c r="CT795" s="156"/>
      <c r="CU795" s="164"/>
      <c r="CV795" s="156"/>
      <c r="CW795" s="15"/>
      <c r="CX795" s="15"/>
      <c r="DC795" s="1"/>
      <c r="DD795" s="1"/>
      <c r="DE795" s="1"/>
      <c r="DF795" s="1"/>
      <c r="DG795" s="1"/>
      <c r="DH795" s="1"/>
      <c r="DI795" s="1"/>
    </row>
    <row r="796" spans="4:113" s="11" customFormat="1" ht="9.75" customHeight="1">
      <c r="D796" s="8" t="s">
        <v>331</v>
      </c>
      <c r="E796" s="76">
        <v>94.9</v>
      </c>
      <c r="F796" s="76">
        <v>100</v>
      </c>
      <c r="G796" s="76">
        <v>100</v>
      </c>
      <c r="H796" s="76">
        <v>91.3</v>
      </c>
      <c r="I796" s="76">
        <v>0</v>
      </c>
      <c r="J796" s="77">
        <v>4.8</v>
      </c>
      <c r="O796" s="8" t="s">
        <v>340</v>
      </c>
      <c r="P796" s="76">
        <v>95.7</v>
      </c>
      <c r="Q796" s="76">
        <v>98.8</v>
      </c>
      <c r="R796" s="76">
        <v>98.8</v>
      </c>
      <c r="S796" s="76">
        <v>95.7</v>
      </c>
      <c r="T796" s="76">
        <v>0.3</v>
      </c>
      <c r="U796" s="77">
        <v>18.2</v>
      </c>
      <c r="V796" s="80"/>
      <c r="W796" s="80"/>
      <c r="Z796" s="8" t="s">
        <v>453</v>
      </c>
      <c r="AA796" s="76" t="s">
        <v>619</v>
      </c>
      <c r="AB796" s="76" t="s">
        <v>594</v>
      </c>
      <c r="AC796" s="76" t="s">
        <v>594</v>
      </c>
      <c r="AD796" s="76" t="s">
        <v>637</v>
      </c>
      <c r="AE796" s="76" t="s">
        <v>607</v>
      </c>
      <c r="AF796" s="77" t="s">
        <v>596</v>
      </c>
      <c r="AG796" s="80"/>
      <c r="AH796" s="80"/>
      <c r="AJ796" s="27"/>
      <c r="AK796" s="8" t="s">
        <v>641</v>
      </c>
      <c r="AL796" s="76">
        <v>94.6</v>
      </c>
      <c r="AM796" s="76">
        <v>98.8</v>
      </c>
      <c r="AN796" s="76">
        <v>100</v>
      </c>
      <c r="AO796" s="76">
        <v>82.6</v>
      </c>
      <c r="AP796" s="76">
        <v>0</v>
      </c>
      <c r="AQ796" s="77">
        <v>100</v>
      </c>
      <c r="AR796" s="27"/>
      <c r="AS796" s="27"/>
      <c r="AT796" s="1"/>
      <c r="AU796" s="135"/>
      <c r="AV796" s="156"/>
      <c r="AW796" s="156"/>
      <c r="AX796" s="156"/>
      <c r="AY796" s="156"/>
      <c r="AZ796" s="156"/>
      <c r="BA796" s="156"/>
      <c r="BB796" s="156"/>
      <c r="BC796" s="156"/>
      <c r="BD796" s="156"/>
      <c r="BE796" s="164"/>
      <c r="BF796" s="156"/>
      <c r="BG796" s="34"/>
      <c r="BH796" s="34"/>
      <c r="BI796" s="135"/>
      <c r="BJ796" s="156"/>
      <c r="BK796" s="156"/>
      <c r="BL796" s="156"/>
      <c r="BM796" s="156"/>
      <c r="BN796" s="156"/>
      <c r="BO796" s="156"/>
      <c r="BP796" s="156"/>
      <c r="BQ796" s="156"/>
      <c r="BR796" s="156"/>
      <c r="BS796" s="164"/>
      <c r="BT796" s="156"/>
      <c r="BU796" s="34"/>
      <c r="BV796" s="1"/>
      <c r="BW796" s="135"/>
      <c r="BX796" s="156"/>
      <c r="BY796" s="156"/>
      <c r="BZ796" s="156"/>
      <c r="CA796" s="156"/>
      <c r="CB796" s="156"/>
      <c r="CC796" s="156"/>
      <c r="CD796" s="156"/>
      <c r="CE796" s="156"/>
      <c r="CF796" s="156"/>
      <c r="CG796" s="164"/>
      <c r="CH796" s="156"/>
      <c r="CI796" s="43"/>
      <c r="CJ796" s="1"/>
      <c r="CK796" s="135"/>
      <c r="CL796" s="156"/>
      <c r="CM796" s="156"/>
      <c r="CN796" s="156"/>
      <c r="CO796" s="156"/>
      <c r="CP796" s="156"/>
      <c r="CQ796" s="156"/>
      <c r="CR796" s="156"/>
      <c r="CS796" s="156"/>
      <c r="CT796" s="156"/>
      <c r="CU796" s="164"/>
      <c r="CV796" s="156"/>
      <c r="CW796" s="1"/>
      <c r="CX796" s="15"/>
      <c r="CY796" s="1"/>
      <c r="CZ796" s="1"/>
      <c r="DC796" s="1"/>
      <c r="DD796" s="1"/>
      <c r="DE796" s="1"/>
      <c r="DF796" s="1"/>
      <c r="DG796" s="1"/>
      <c r="DH796" s="1"/>
      <c r="DI796" s="1"/>
    </row>
    <row r="797" spans="4:113" s="11" customFormat="1" ht="9.75" customHeight="1">
      <c r="D797" s="8" t="s">
        <v>419</v>
      </c>
      <c r="E797" s="76">
        <v>94.6</v>
      </c>
      <c r="F797" s="76">
        <v>98.8</v>
      </c>
      <c r="G797" s="76">
        <v>100</v>
      </c>
      <c r="H797" s="76">
        <v>91.3</v>
      </c>
      <c r="I797" s="76">
        <v>0.3</v>
      </c>
      <c r="J797" s="77">
        <v>4.8</v>
      </c>
      <c r="O797" s="8" t="s">
        <v>420</v>
      </c>
      <c r="P797" s="76">
        <v>94.9</v>
      </c>
      <c r="Q797" s="76">
        <v>100</v>
      </c>
      <c r="R797" s="76">
        <v>98.8</v>
      </c>
      <c r="S797" s="76">
        <v>91.3</v>
      </c>
      <c r="T797" s="76">
        <v>0</v>
      </c>
      <c r="U797" s="77">
        <v>9.5</v>
      </c>
      <c r="V797" s="80"/>
      <c r="W797" s="80"/>
      <c r="Z797" s="8" t="s">
        <v>389</v>
      </c>
      <c r="AA797" s="76" t="s">
        <v>642</v>
      </c>
      <c r="AB797" s="76" t="s">
        <v>619</v>
      </c>
      <c r="AC797" s="76" t="s">
        <v>594</v>
      </c>
      <c r="AD797" s="76" t="s">
        <v>594</v>
      </c>
      <c r="AE797" s="76" t="s">
        <v>596</v>
      </c>
      <c r="AF797" s="77" t="s">
        <v>615</v>
      </c>
      <c r="AG797" s="80"/>
      <c r="AH797" s="80"/>
      <c r="AJ797" s="27"/>
      <c r="AK797" s="8" t="s">
        <v>643</v>
      </c>
      <c r="AL797" s="76">
        <v>99.7</v>
      </c>
      <c r="AM797" s="76">
        <v>100</v>
      </c>
      <c r="AN797" s="76">
        <v>100</v>
      </c>
      <c r="AO797" s="76">
        <v>100</v>
      </c>
      <c r="AP797" s="76">
        <v>0.3</v>
      </c>
      <c r="AQ797" s="77">
        <v>100</v>
      </c>
      <c r="AR797" s="27"/>
      <c r="AS797" s="27"/>
      <c r="AT797" s="1"/>
      <c r="AU797" s="135"/>
      <c r="AV797" s="156"/>
      <c r="AW797" s="156"/>
      <c r="AX797" s="156"/>
      <c r="AY797" s="156"/>
      <c r="AZ797" s="156"/>
      <c r="BA797" s="156"/>
      <c r="BB797" s="156"/>
      <c r="BC797" s="156"/>
      <c r="BD797" s="156"/>
      <c r="BE797" s="164"/>
      <c r="BF797" s="156"/>
      <c r="BG797" s="34"/>
      <c r="BH797" s="34"/>
      <c r="BI797" s="135"/>
      <c r="BJ797" s="156"/>
      <c r="BK797" s="156"/>
      <c r="BL797" s="156"/>
      <c r="BM797" s="156"/>
      <c r="BN797" s="156"/>
      <c r="BO797" s="156"/>
      <c r="BP797" s="156"/>
      <c r="BQ797" s="156"/>
      <c r="BR797" s="156"/>
      <c r="BS797" s="164"/>
      <c r="BT797" s="156"/>
      <c r="BU797" s="34"/>
      <c r="BV797" s="1"/>
      <c r="BW797" s="135"/>
      <c r="BX797" s="156"/>
      <c r="BY797" s="156"/>
      <c r="BZ797" s="156"/>
      <c r="CA797" s="156"/>
      <c r="CB797" s="156"/>
      <c r="CC797" s="156"/>
      <c r="CD797" s="156"/>
      <c r="CE797" s="156"/>
      <c r="CF797" s="156"/>
      <c r="CG797" s="164"/>
      <c r="CH797" s="156"/>
      <c r="CI797" s="43"/>
      <c r="CJ797" s="1"/>
      <c r="CK797" s="135"/>
      <c r="CL797" s="156"/>
      <c r="CM797" s="156"/>
      <c r="CN797" s="156"/>
      <c r="CO797" s="156"/>
      <c r="CP797" s="156"/>
      <c r="CQ797" s="156"/>
      <c r="CR797" s="156"/>
      <c r="CS797" s="156"/>
      <c r="CT797" s="156"/>
      <c r="CU797" s="164"/>
      <c r="CV797" s="156"/>
      <c r="CW797" s="1"/>
      <c r="CX797" s="15"/>
      <c r="CY797" s="1"/>
      <c r="CZ797" s="1"/>
      <c r="DE797" s="1"/>
      <c r="DF797" s="1"/>
      <c r="DG797" s="1"/>
      <c r="DH797" s="1"/>
      <c r="DI797" s="1"/>
    </row>
    <row r="798" spans="4:113" s="11" customFormat="1" ht="9.75" customHeight="1">
      <c r="D798" s="8" t="s">
        <v>335</v>
      </c>
      <c r="E798" s="76">
        <v>95.4</v>
      </c>
      <c r="F798" s="76">
        <v>100</v>
      </c>
      <c r="G798" s="76">
        <v>100</v>
      </c>
      <c r="H798" s="76">
        <v>95.7</v>
      </c>
      <c r="I798" s="76">
        <v>0</v>
      </c>
      <c r="J798" s="77">
        <v>4.5</v>
      </c>
      <c r="O798" s="8" t="s">
        <v>400</v>
      </c>
      <c r="P798" s="76">
        <v>94.3</v>
      </c>
      <c r="Q798" s="76">
        <v>96.5</v>
      </c>
      <c r="R798" s="76">
        <v>100</v>
      </c>
      <c r="S798" s="76">
        <v>87</v>
      </c>
      <c r="T798" s="76">
        <v>0</v>
      </c>
      <c r="U798" s="77">
        <v>15</v>
      </c>
      <c r="V798" s="80"/>
      <c r="W798" s="80"/>
      <c r="Z798" s="8" t="s">
        <v>393</v>
      </c>
      <c r="AA798" s="76" t="s">
        <v>627</v>
      </c>
      <c r="AB798" s="76" t="s">
        <v>594</v>
      </c>
      <c r="AC798" s="76" t="s">
        <v>594</v>
      </c>
      <c r="AD798" s="76" t="s">
        <v>594</v>
      </c>
      <c r="AE798" s="76" t="s">
        <v>596</v>
      </c>
      <c r="AF798" s="77" t="s">
        <v>596</v>
      </c>
      <c r="AG798" s="80"/>
      <c r="AH798" s="80"/>
      <c r="AJ798" s="27"/>
      <c r="AK798" s="8" t="s">
        <v>644</v>
      </c>
      <c r="AL798" s="76">
        <v>94.9</v>
      </c>
      <c r="AM798" s="76">
        <v>100</v>
      </c>
      <c r="AN798" s="76">
        <v>100</v>
      </c>
      <c r="AO798" s="76">
        <v>87</v>
      </c>
      <c r="AP798" s="76">
        <v>0</v>
      </c>
      <c r="AQ798" s="77">
        <v>100</v>
      </c>
      <c r="AR798" s="27"/>
      <c r="AS798" s="27"/>
      <c r="AT798" s="1"/>
      <c r="AU798" s="155"/>
      <c r="AV798" s="156"/>
      <c r="AW798" s="156"/>
      <c r="AX798" s="156"/>
      <c r="AY798" s="156"/>
      <c r="AZ798" s="156"/>
      <c r="BA798" s="156"/>
      <c r="BB798" s="156"/>
      <c r="BC798" s="156"/>
      <c r="BD798" s="156"/>
      <c r="BE798" s="164"/>
      <c r="BF798" s="156"/>
      <c r="BG798" s="79"/>
      <c r="BH798" s="79"/>
      <c r="BI798" s="155"/>
      <c r="BJ798" s="156"/>
      <c r="BK798" s="156"/>
      <c r="BL798" s="156"/>
      <c r="BM798" s="156"/>
      <c r="BN798" s="156"/>
      <c r="BO798" s="156"/>
      <c r="BP798" s="156"/>
      <c r="BQ798" s="156"/>
      <c r="BR798" s="156"/>
      <c r="BS798" s="164"/>
      <c r="BT798" s="156"/>
      <c r="BU798" s="79"/>
      <c r="BV798" s="1"/>
      <c r="BW798" s="155"/>
      <c r="BX798" s="156"/>
      <c r="BY798" s="156"/>
      <c r="BZ798" s="156"/>
      <c r="CA798" s="156"/>
      <c r="CB798" s="156"/>
      <c r="CC798" s="156"/>
      <c r="CD798" s="156"/>
      <c r="CE798" s="156"/>
      <c r="CF798" s="156"/>
      <c r="CG798" s="164"/>
      <c r="CH798" s="156"/>
      <c r="CI798" s="39"/>
      <c r="CJ798" s="1"/>
      <c r="CK798" s="155"/>
      <c r="CL798" s="156"/>
      <c r="CM798" s="156"/>
      <c r="CN798" s="156"/>
      <c r="CO798" s="156"/>
      <c r="CP798" s="156"/>
      <c r="CQ798" s="156"/>
      <c r="CR798" s="156"/>
      <c r="CS798" s="156"/>
      <c r="CT798" s="156"/>
      <c r="CU798" s="164"/>
      <c r="CV798" s="156"/>
      <c r="CW798" s="1"/>
      <c r="CX798" s="15"/>
      <c r="CY798" s="1"/>
      <c r="CZ798" s="1"/>
      <c r="DG798" s="1"/>
      <c r="DH798" s="1"/>
      <c r="DI798" s="1"/>
    </row>
    <row r="799" spans="4:113" s="11" customFormat="1" ht="9.75" customHeight="1">
      <c r="D799" s="8" t="s">
        <v>399</v>
      </c>
      <c r="E799" s="76">
        <v>94.6</v>
      </c>
      <c r="F799" s="76">
        <v>98.8</v>
      </c>
      <c r="G799" s="76">
        <v>100</v>
      </c>
      <c r="H799" s="76">
        <v>87</v>
      </c>
      <c r="I799" s="76">
        <v>0</v>
      </c>
      <c r="J799" s="77">
        <v>0</v>
      </c>
      <c r="O799" s="8" t="s">
        <v>408</v>
      </c>
      <c r="P799" s="76">
        <v>95.7</v>
      </c>
      <c r="Q799" s="76">
        <v>98.8</v>
      </c>
      <c r="R799" s="76">
        <v>100</v>
      </c>
      <c r="S799" s="76">
        <v>95.7</v>
      </c>
      <c r="T799" s="76">
        <v>0.3</v>
      </c>
      <c r="U799" s="77">
        <v>0</v>
      </c>
      <c r="V799" s="80"/>
      <c r="W799" s="80"/>
      <c r="Z799" s="8" t="s">
        <v>353</v>
      </c>
      <c r="AA799" s="76" t="s">
        <v>645</v>
      </c>
      <c r="AB799" s="76" t="s">
        <v>594</v>
      </c>
      <c r="AC799" s="76" t="s">
        <v>594</v>
      </c>
      <c r="AD799" s="76" t="s">
        <v>646</v>
      </c>
      <c r="AE799" s="76" t="s">
        <v>596</v>
      </c>
      <c r="AF799" s="77" t="s">
        <v>647</v>
      </c>
      <c r="AG799" s="80"/>
      <c r="AH799" s="80"/>
      <c r="AJ799" s="27"/>
      <c r="AK799" s="8" t="s">
        <v>648</v>
      </c>
      <c r="AL799" s="76">
        <v>99.1</v>
      </c>
      <c r="AM799" s="76">
        <v>100</v>
      </c>
      <c r="AN799" s="76">
        <v>100</v>
      </c>
      <c r="AO799" s="76">
        <v>100</v>
      </c>
      <c r="AP799" s="76">
        <v>0.3</v>
      </c>
      <c r="AQ799" s="77">
        <v>100</v>
      </c>
      <c r="AR799" s="27"/>
      <c r="AS799" s="27"/>
      <c r="AT799" s="1"/>
      <c r="AU799" s="32">
        <v>13</v>
      </c>
      <c r="AV799" s="32">
        <v>0</v>
      </c>
      <c r="AW799" s="32">
        <v>17</v>
      </c>
      <c r="AX799" s="32">
        <v>0</v>
      </c>
      <c r="AY799" s="32">
        <v>2</v>
      </c>
      <c r="AZ799" s="32">
        <v>20</v>
      </c>
      <c r="BA799" s="32">
        <v>10</v>
      </c>
      <c r="BB799" s="32">
        <v>2</v>
      </c>
      <c r="BC799" s="32">
        <v>37</v>
      </c>
      <c r="BD799" s="32">
        <v>5.4</v>
      </c>
      <c r="BE799" s="142">
        <v>0.489489489489489</v>
      </c>
      <c r="BF799" s="154">
        <v>0.333129</v>
      </c>
      <c r="BG799" s="79"/>
      <c r="BH799" s="1"/>
      <c r="BI799" s="32">
        <v>13</v>
      </c>
      <c r="BJ799" s="32">
        <v>3</v>
      </c>
      <c r="BK799" s="32">
        <v>20</v>
      </c>
      <c r="BL799" s="32">
        <v>15</v>
      </c>
      <c r="BM799" s="32">
        <v>5</v>
      </c>
      <c r="BN799" s="32">
        <v>20</v>
      </c>
      <c r="BO799" s="32">
        <v>25</v>
      </c>
      <c r="BP799" s="32">
        <v>8</v>
      </c>
      <c r="BQ799" s="32">
        <v>40</v>
      </c>
      <c r="BR799" s="32">
        <v>20</v>
      </c>
      <c r="BS799" s="142">
        <v>0.694764694764695</v>
      </c>
      <c r="BT799" s="154">
        <v>0.028163</v>
      </c>
      <c r="BU799" s="79"/>
      <c r="BV799" s="1"/>
      <c r="BW799" s="32">
        <v>13</v>
      </c>
      <c r="BX799" s="32">
        <v>2</v>
      </c>
      <c r="BY799" s="32">
        <v>20</v>
      </c>
      <c r="BZ799" s="32">
        <v>10</v>
      </c>
      <c r="CA799" s="32">
        <v>0</v>
      </c>
      <c r="CB799" s="32">
        <v>24</v>
      </c>
      <c r="CC799" s="32">
        <v>0</v>
      </c>
      <c r="CD799" s="32">
        <v>2</v>
      </c>
      <c r="CE799" s="32">
        <v>44</v>
      </c>
      <c r="CF799" s="32">
        <v>4.5</v>
      </c>
      <c r="CG799" s="142">
        <v>0.200845665961945</v>
      </c>
      <c r="CH799" s="154">
        <v>0.541378</v>
      </c>
      <c r="CI799" s="39"/>
      <c r="CJ799" s="1"/>
      <c r="CK799" s="32">
        <v>13</v>
      </c>
      <c r="CL799" s="32">
        <v>0</v>
      </c>
      <c r="CM799" s="32">
        <v>22</v>
      </c>
      <c r="CN799" s="32">
        <v>0</v>
      </c>
      <c r="CO799" s="32">
        <v>22</v>
      </c>
      <c r="CP799" s="32">
        <v>24</v>
      </c>
      <c r="CQ799" s="32">
        <v>91.7</v>
      </c>
      <c r="CR799" s="32">
        <v>22</v>
      </c>
      <c r="CS799" s="32">
        <v>46</v>
      </c>
      <c r="CT799" s="32">
        <v>47.8</v>
      </c>
      <c r="CU799" s="141">
        <v>3.51060800562689E-11</v>
      </c>
      <c r="CV799" s="154">
        <v>0</v>
      </c>
      <c r="CW799" s="15"/>
      <c r="CX799" s="15"/>
      <c r="DG799" s="1"/>
      <c r="DH799" s="1"/>
      <c r="DI799" s="1"/>
    </row>
    <row r="800" spans="4:113" s="11" customFormat="1" ht="9.75" customHeight="1">
      <c r="D800" s="8" t="s">
        <v>435</v>
      </c>
      <c r="E800" s="76">
        <v>95.1</v>
      </c>
      <c r="F800" s="76">
        <v>98.8</v>
      </c>
      <c r="G800" s="76">
        <v>100</v>
      </c>
      <c r="H800" s="76">
        <v>91.3</v>
      </c>
      <c r="I800" s="76">
        <v>0.3</v>
      </c>
      <c r="J800" s="77">
        <v>4.8</v>
      </c>
      <c r="O800" s="8" t="s">
        <v>344</v>
      </c>
      <c r="P800" s="76">
        <v>99.4</v>
      </c>
      <c r="Q800" s="76">
        <v>98.8</v>
      </c>
      <c r="R800" s="76">
        <v>100</v>
      </c>
      <c r="S800" s="76">
        <v>100</v>
      </c>
      <c r="T800" s="76">
        <v>0.3</v>
      </c>
      <c r="U800" s="77">
        <v>8.7</v>
      </c>
      <c r="V800" s="80"/>
      <c r="W800" s="80"/>
      <c r="Z800" s="8" t="s">
        <v>461</v>
      </c>
      <c r="AA800" s="76" t="s">
        <v>649</v>
      </c>
      <c r="AB800" s="76" t="s">
        <v>625</v>
      </c>
      <c r="AC800" s="76" t="s">
        <v>600</v>
      </c>
      <c r="AD800" s="76" t="s">
        <v>611</v>
      </c>
      <c r="AE800" s="76" t="s">
        <v>596</v>
      </c>
      <c r="AF800" s="77" t="s">
        <v>650</v>
      </c>
      <c r="AG800" s="80"/>
      <c r="AH800" s="80"/>
      <c r="AJ800" s="27"/>
      <c r="AK800" s="8" t="s">
        <v>651</v>
      </c>
      <c r="AL800" s="76">
        <v>94.6</v>
      </c>
      <c r="AM800" s="76">
        <v>100</v>
      </c>
      <c r="AN800" s="76">
        <v>100</v>
      </c>
      <c r="AO800" s="76">
        <v>87</v>
      </c>
      <c r="AP800" s="76">
        <v>0</v>
      </c>
      <c r="AQ800" s="77">
        <v>95</v>
      </c>
      <c r="AR800" s="27"/>
      <c r="AS800" s="27"/>
      <c r="AT800" s="1"/>
      <c r="AU800" s="32">
        <v>52</v>
      </c>
      <c r="AV800" s="32">
        <v>1</v>
      </c>
      <c r="AW800" s="32">
        <v>17</v>
      </c>
      <c r="AX800" s="32">
        <v>5.9</v>
      </c>
      <c r="AY800" s="32">
        <v>6</v>
      </c>
      <c r="AZ800" s="32">
        <v>20</v>
      </c>
      <c r="BA800" s="32">
        <v>30</v>
      </c>
      <c r="BB800" s="32">
        <v>7</v>
      </c>
      <c r="BC800" s="32">
        <v>37</v>
      </c>
      <c r="BD800" s="32">
        <v>18.9</v>
      </c>
      <c r="BE800" s="142">
        <v>0.0974610974610975</v>
      </c>
      <c r="BF800" s="154"/>
      <c r="BG800" s="133"/>
      <c r="BH800" s="1"/>
      <c r="BI800" s="32">
        <v>52</v>
      </c>
      <c r="BJ800" s="32">
        <v>1</v>
      </c>
      <c r="BK800" s="32">
        <v>20</v>
      </c>
      <c r="BL800" s="32">
        <v>5</v>
      </c>
      <c r="BM800" s="32">
        <v>4</v>
      </c>
      <c r="BN800" s="32">
        <v>20</v>
      </c>
      <c r="BO800" s="32">
        <v>20</v>
      </c>
      <c r="BP800" s="32">
        <v>5</v>
      </c>
      <c r="BQ800" s="32">
        <v>40</v>
      </c>
      <c r="BR800" s="32">
        <v>12.5</v>
      </c>
      <c r="BS800" s="142">
        <v>0.341649341649342</v>
      </c>
      <c r="BT800" s="154"/>
      <c r="BU800" s="143"/>
      <c r="BV800" s="1"/>
      <c r="BW800" s="32">
        <v>52</v>
      </c>
      <c r="BX800" s="32">
        <v>1</v>
      </c>
      <c r="BY800" s="32">
        <v>21</v>
      </c>
      <c r="BZ800" s="32">
        <v>4.8</v>
      </c>
      <c r="CA800" s="32">
        <v>2</v>
      </c>
      <c r="CB800" s="32">
        <v>24</v>
      </c>
      <c r="CC800" s="32">
        <v>8.3</v>
      </c>
      <c r="CD800" s="32">
        <v>3</v>
      </c>
      <c r="CE800" s="32">
        <v>45</v>
      </c>
      <c r="CF800" s="32">
        <v>6.7</v>
      </c>
      <c r="CG800" s="142">
        <v>1</v>
      </c>
      <c r="CH800" s="154"/>
      <c r="CI800" s="39"/>
      <c r="CJ800" s="1"/>
      <c r="CK800" s="32">
        <v>52</v>
      </c>
      <c r="CL800" s="32">
        <v>0</v>
      </c>
      <c r="CM800" s="32">
        <v>22</v>
      </c>
      <c r="CN800" s="32">
        <v>0</v>
      </c>
      <c r="CO800" s="32">
        <v>24</v>
      </c>
      <c r="CP800" s="32">
        <v>24</v>
      </c>
      <c r="CQ800" s="32">
        <v>100</v>
      </c>
      <c r="CR800" s="32">
        <v>24</v>
      </c>
      <c r="CS800" s="32">
        <v>46</v>
      </c>
      <c r="CT800" s="32">
        <v>52.2</v>
      </c>
      <c r="CU800" s="141">
        <v>1.26736751105664E-13</v>
      </c>
      <c r="CV800" s="154"/>
      <c r="CW800" s="15"/>
      <c r="CX800" s="15"/>
      <c r="DG800" s="1"/>
      <c r="DH800" s="1"/>
      <c r="DI800" s="1"/>
    </row>
    <row r="801" spans="4:113" s="11" customFormat="1" ht="9.75" customHeight="1">
      <c r="D801" s="8" t="s">
        <v>371</v>
      </c>
      <c r="E801" s="76">
        <v>99.1</v>
      </c>
      <c r="F801" s="76">
        <v>98.8</v>
      </c>
      <c r="G801" s="76">
        <v>100</v>
      </c>
      <c r="H801" s="76">
        <v>100</v>
      </c>
      <c r="I801" s="76">
        <v>0.3</v>
      </c>
      <c r="J801" s="77">
        <v>13</v>
      </c>
      <c r="O801" s="8" t="s">
        <v>392</v>
      </c>
      <c r="P801" s="76">
        <v>95.1</v>
      </c>
      <c r="Q801" s="76">
        <v>97.7</v>
      </c>
      <c r="R801" s="76">
        <v>100</v>
      </c>
      <c r="S801" s="76">
        <v>91.3</v>
      </c>
      <c r="T801" s="76">
        <v>0</v>
      </c>
      <c r="U801" s="77">
        <v>0</v>
      </c>
      <c r="V801" s="80"/>
      <c r="W801" s="80"/>
      <c r="Z801" s="8" t="s">
        <v>441</v>
      </c>
      <c r="AA801" s="76" t="s">
        <v>642</v>
      </c>
      <c r="AB801" s="76" t="s">
        <v>594</v>
      </c>
      <c r="AC801" s="76" t="s">
        <v>594</v>
      </c>
      <c r="AD801" s="76" t="s">
        <v>594</v>
      </c>
      <c r="AE801" s="76" t="s">
        <v>607</v>
      </c>
      <c r="AF801" s="77" t="s">
        <v>635</v>
      </c>
      <c r="AG801" s="80"/>
      <c r="AH801" s="80"/>
      <c r="AJ801" s="27"/>
      <c r="AK801" s="8" t="s">
        <v>652</v>
      </c>
      <c r="AL801" s="76">
        <v>94.6</v>
      </c>
      <c r="AM801" s="76">
        <v>100</v>
      </c>
      <c r="AN801" s="76">
        <v>98.8</v>
      </c>
      <c r="AO801" s="76">
        <v>87</v>
      </c>
      <c r="AP801" s="76">
        <v>0</v>
      </c>
      <c r="AQ801" s="77">
        <v>90</v>
      </c>
      <c r="AR801" s="27"/>
      <c r="AS801" s="27"/>
      <c r="AT801" s="1"/>
      <c r="AU801" s="32">
        <v>57</v>
      </c>
      <c r="AV801" s="32">
        <v>2</v>
      </c>
      <c r="AW801" s="32">
        <v>17</v>
      </c>
      <c r="AX801" s="32">
        <v>11.8</v>
      </c>
      <c r="AY801" s="32">
        <v>3</v>
      </c>
      <c r="AZ801" s="32">
        <v>20</v>
      </c>
      <c r="BA801" s="32">
        <v>15</v>
      </c>
      <c r="BB801" s="32">
        <v>5</v>
      </c>
      <c r="BC801" s="32">
        <v>37</v>
      </c>
      <c r="BD801" s="32">
        <v>13.5</v>
      </c>
      <c r="BE801" s="142">
        <v>1</v>
      </c>
      <c r="BF801" s="154"/>
      <c r="BG801" s="133"/>
      <c r="BH801" s="1"/>
      <c r="BI801" s="32">
        <v>57</v>
      </c>
      <c r="BJ801" s="32">
        <v>2</v>
      </c>
      <c r="BK801" s="32">
        <v>20</v>
      </c>
      <c r="BL801" s="32">
        <v>10</v>
      </c>
      <c r="BM801" s="32">
        <v>2</v>
      </c>
      <c r="BN801" s="32">
        <v>20</v>
      </c>
      <c r="BO801" s="32">
        <v>10</v>
      </c>
      <c r="BP801" s="32">
        <v>4</v>
      </c>
      <c r="BQ801" s="32">
        <v>40</v>
      </c>
      <c r="BR801" s="32">
        <v>10</v>
      </c>
      <c r="BS801" s="142">
        <v>1</v>
      </c>
      <c r="BT801" s="154"/>
      <c r="BU801" s="143"/>
      <c r="BV801" s="1"/>
      <c r="BW801" s="32">
        <v>57</v>
      </c>
      <c r="BX801" s="32">
        <v>2</v>
      </c>
      <c r="BY801" s="32">
        <v>21</v>
      </c>
      <c r="BZ801" s="32">
        <v>9.5</v>
      </c>
      <c r="CA801" s="32">
        <v>4</v>
      </c>
      <c r="CB801" s="32">
        <v>24</v>
      </c>
      <c r="CC801" s="32">
        <v>16.7</v>
      </c>
      <c r="CD801" s="32">
        <v>6</v>
      </c>
      <c r="CE801" s="32">
        <v>45</v>
      </c>
      <c r="CF801" s="32">
        <v>13.3</v>
      </c>
      <c r="CG801" s="142">
        <v>0.669502741539043</v>
      </c>
      <c r="CH801" s="154"/>
      <c r="CI801" s="39"/>
      <c r="CJ801" s="1"/>
      <c r="CK801" s="32">
        <v>57</v>
      </c>
      <c r="CL801" s="32">
        <v>0</v>
      </c>
      <c r="CM801" s="32">
        <v>22</v>
      </c>
      <c r="CN801" s="32">
        <v>0</v>
      </c>
      <c r="CO801" s="32">
        <v>23</v>
      </c>
      <c r="CP801" s="32">
        <v>24</v>
      </c>
      <c r="CQ801" s="32">
        <v>95.8</v>
      </c>
      <c r="CR801" s="32">
        <v>23</v>
      </c>
      <c r="CS801" s="32">
        <v>46</v>
      </c>
      <c r="CT801" s="32">
        <v>50</v>
      </c>
      <c r="CU801" s="141">
        <v>5.82989055086053E-12</v>
      </c>
      <c r="CV801" s="154"/>
      <c r="CW801" s="15"/>
      <c r="CX801" s="15"/>
      <c r="DG801" s="1"/>
      <c r="DH801" s="1"/>
      <c r="DI801" s="1"/>
    </row>
    <row r="802" spans="4:113" s="11" customFormat="1" ht="9.75" customHeight="1">
      <c r="D802" s="8" t="s">
        <v>375</v>
      </c>
      <c r="E802" s="76">
        <v>94.3</v>
      </c>
      <c r="F802" s="76">
        <v>100</v>
      </c>
      <c r="G802" s="76">
        <v>100</v>
      </c>
      <c r="H802" s="76">
        <v>87</v>
      </c>
      <c r="I802" s="76">
        <v>0</v>
      </c>
      <c r="J802" s="77">
        <v>5</v>
      </c>
      <c r="O802" s="8" t="s">
        <v>348</v>
      </c>
      <c r="P802" s="76">
        <v>96.3</v>
      </c>
      <c r="Q802" s="76">
        <v>97.7</v>
      </c>
      <c r="R802" s="76">
        <v>100</v>
      </c>
      <c r="S802" s="76">
        <v>95.7</v>
      </c>
      <c r="T802" s="76">
        <v>0</v>
      </c>
      <c r="U802" s="77">
        <v>4.5</v>
      </c>
      <c r="V802" s="80"/>
      <c r="W802" s="80"/>
      <c r="Z802" s="8" t="s">
        <v>397</v>
      </c>
      <c r="AA802" s="76" t="s">
        <v>618</v>
      </c>
      <c r="AB802" s="76" t="s">
        <v>625</v>
      </c>
      <c r="AC802" s="76" t="s">
        <v>619</v>
      </c>
      <c r="AD802" s="76" t="s">
        <v>606</v>
      </c>
      <c r="AE802" s="76" t="s">
        <v>596</v>
      </c>
      <c r="AF802" s="77" t="s">
        <v>653</v>
      </c>
      <c r="AG802" s="80"/>
      <c r="AH802" s="80"/>
      <c r="AJ802" s="27"/>
      <c r="AK802" s="8" t="s">
        <v>654</v>
      </c>
      <c r="AL802" s="76">
        <v>99.4</v>
      </c>
      <c r="AM802" s="76">
        <v>100</v>
      </c>
      <c r="AN802" s="76">
        <v>100</v>
      </c>
      <c r="AO802" s="76">
        <v>100</v>
      </c>
      <c r="AP802" s="76">
        <v>0.3</v>
      </c>
      <c r="AQ802" s="77">
        <v>100</v>
      </c>
      <c r="AR802" s="27"/>
      <c r="AS802" s="27"/>
      <c r="AT802" s="1"/>
      <c r="AU802" s="32">
        <v>68</v>
      </c>
      <c r="AV802" s="32">
        <v>2</v>
      </c>
      <c r="AW802" s="32">
        <v>17</v>
      </c>
      <c r="AX802" s="32">
        <v>11.8</v>
      </c>
      <c r="AY802" s="32">
        <v>5</v>
      </c>
      <c r="AZ802" s="32">
        <v>20</v>
      </c>
      <c r="BA802" s="32">
        <v>25</v>
      </c>
      <c r="BB802" s="32">
        <v>7</v>
      </c>
      <c r="BC802" s="32">
        <v>37</v>
      </c>
      <c r="BD802" s="32">
        <v>18.9</v>
      </c>
      <c r="BE802" s="142">
        <v>0.416461916461916</v>
      </c>
      <c r="BF802" s="154"/>
      <c r="BG802" s="133"/>
      <c r="BH802" s="1"/>
      <c r="BI802" s="32">
        <v>68</v>
      </c>
      <c r="BJ802" s="32">
        <v>0</v>
      </c>
      <c r="BK802" s="32">
        <v>20</v>
      </c>
      <c r="BL802" s="32">
        <v>0</v>
      </c>
      <c r="BM802" s="32">
        <v>0</v>
      </c>
      <c r="BN802" s="32">
        <v>20</v>
      </c>
      <c r="BO802" s="32">
        <v>0</v>
      </c>
      <c r="BP802" s="32">
        <v>0</v>
      </c>
      <c r="BQ802" s="32">
        <v>40</v>
      </c>
      <c r="BR802" s="32">
        <v>0</v>
      </c>
      <c r="BS802" s="142">
        <v>1</v>
      </c>
      <c r="BT802" s="154"/>
      <c r="BU802" s="143"/>
      <c r="BV802" s="1"/>
      <c r="BW802" s="32">
        <v>68</v>
      </c>
      <c r="BX802" s="32">
        <v>1</v>
      </c>
      <c r="BY802" s="32">
        <v>21</v>
      </c>
      <c r="BZ802" s="32">
        <v>4.8</v>
      </c>
      <c r="CA802" s="32">
        <v>3</v>
      </c>
      <c r="CB802" s="32">
        <v>24</v>
      </c>
      <c r="CC802" s="32">
        <v>12.5</v>
      </c>
      <c r="CD802" s="32">
        <v>4</v>
      </c>
      <c r="CE802" s="32">
        <v>45</v>
      </c>
      <c r="CF802" s="32">
        <v>8.9</v>
      </c>
      <c r="CG802" s="142">
        <v>0.610993657505285</v>
      </c>
      <c r="CH802" s="154"/>
      <c r="CI802" s="81"/>
      <c r="CJ802" s="1"/>
      <c r="CK802" s="32">
        <v>68</v>
      </c>
      <c r="CL802" s="32">
        <v>0</v>
      </c>
      <c r="CM802" s="32">
        <v>22</v>
      </c>
      <c r="CN802" s="32">
        <v>0</v>
      </c>
      <c r="CO802" s="32">
        <v>24</v>
      </c>
      <c r="CP802" s="32">
        <v>24</v>
      </c>
      <c r="CQ802" s="32">
        <v>100</v>
      </c>
      <c r="CR802" s="32">
        <v>24</v>
      </c>
      <c r="CS802" s="32">
        <v>46</v>
      </c>
      <c r="CT802" s="32">
        <v>52.2</v>
      </c>
      <c r="CU802" s="141">
        <v>1.26736751105664E-13</v>
      </c>
      <c r="CV802" s="154"/>
      <c r="CW802" s="15"/>
      <c r="CX802" s="15"/>
      <c r="CY802" s="15"/>
      <c r="CZ802" s="15"/>
      <c r="DG802" s="1"/>
      <c r="DH802" s="1"/>
      <c r="DI802" s="1"/>
    </row>
    <row r="803" spans="4:113" s="11" customFormat="1" ht="9.75" customHeight="1">
      <c r="D803" s="8" t="s">
        <v>379</v>
      </c>
      <c r="E803" s="76">
        <v>93.1</v>
      </c>
      <c r="F803" s="76">
        <v>100</v>
      </c>
      <c r="G803" s="76">
        <v>100</v>
      </c>
      <c r="H803" s="76">
        <v>82.6</v>
      </c>
      <c r="I803" s="76">
        <v>0</v>
      </c>
      <c r="J803" s="77">
        <v>0</v>
      </c>
      <c r="O803" s="8" t="s">
        <v>380</v>
      </c>
      <c r="P803" s="76">
        <v>100</v>
      </c>
      <c r="Q803" s="76">
        <v>100</v>
      </c>
      <c r="R803" s="76">
        <v>100</v>
      </c>
      <c r="S803" s="76">
        <v>100</v>
      </c>
      <c r="T803" s="76">
        <v>0.9</v>
      </c>
      <c r="U803" s="77">
        <v>0</v>
      </c>
      <c r="V803" s="80"/>
      <c r="W803" s="80"/>
      <c r="Z803" s="8" t="s">
        <v>401</v>
      </c>
      <c r="AA803" s="76" t="s">
        <v>655</v>
      </c>
      <c r="AB803" s="76" t="s">
        <v>600</v>
      </c>
      <c r="AC803" s="76" t="s">
        <v>594</v>
      </c>
      <c r="AD803" s="76" t="s">
        <v>594</v>
      </c>
      <c r="AE803" s="76" t="s">
        <v>607</v>
      </c>
      <c r="AF803" s="77" t="s">
        <v>635</v>
      </c>
      <c r="AG803" s="80"/>
      <c r="AH803" s="80"/>
      <c r="AJ803" s="27"/>
      <c r="AK803" s="8" t="s">
        <v>656</v>
      </c>
      <c r="AL803" s="76">
        <v>93.1</v>
      </c>
      <c r="AM803" s="76">
        <v>100</v>
      </c>
      <c r="AN803" s="76">
        <v>100</v>
      </c>
      <c r="AO803" s="76">
        <v>78.3</v>
      </c>
      <c r="AP803" s="76">
        <v>0</v>
      </c>
      <c r="AQ803" s="77">
        <v>72.2</v>
      </c>
      <c r="AR803" s="27"/>
      <c r="AS803" s="27"/>
      <c r="AT803" s="1"/>
      <c r="AU803" s="32">
        <v>71</v>
      </c>
      <c r="AV803" s="32">
        <v>0</v>
      </c>
      <c r="AW803" s="32">
        <v>17</v>
      </c>
      <c r="AX803" s="32">
        <v>0</v>
      </c>
      <c r="AY803" s="32">
        <v>4</v>
      </c>
      <c r="AZ803" s="32">
        <v>19</v>
      </c>
      <c r="BA803" s="32">
        <v>21.1</v>
      </c>
      <c r="BB803" s="32">
        <v>4</v>
      </c>
      <c r="BC803" s="32">
        <v>36</v>
      </c>
      <c r="BD803" s="32">
        <v>11.1</v>
      </c>
      <c r="BE803" s="142">
        <v>0.106204906204906</v>
      </c>
      <c r="BF803" s="154"/>
      <c r="BG803" s="133"/>
      <c r="BH803" s="1"/>
      <c r="BI803" s="32">
        <v>71</v>
      </c>
      <c r="BJ803" s="32">
        <v>0</v>
      </c>
      <c r="BK803" s="32">
        <v>20</v>
      </c>
      <c r="BL803" s="32">
        <v>0</v>
      </c>
      <c r="BM803" s="32">
        <v>2</v>
      </c>
      <c r="BN803" s="32">
        <v>20</v>
      </c>
      <c r="BO803" s="32">
        <v>10</v>
      </c>
      <c r="BP803" s="32">
        <v>2</v>
      </c>
      <c r="BQ803" s="32">
        <v>40</v>
      </c>
      <c r="BR803" s="32">
        <v>5</v>
      </c>
      <c r="BS803" s="142">
        <v>0.487179487179487</v>
      </c>
      <c r="BT803" s="154"/>
      <c r="BU803" s="143"/>
      <c r="BV803" s="1"/>
      <c r="BW803" s="32">
        <v>71</v>
      </c>
      <c r="BX803" s="32">
        <v>4</v>
      </c>
      <c r="BY803" s="32">
        <v>21</v>
      </c>
      <c r="BZ803" s="32">
        <v>19</v>
      </c>
      <c r="CA803" s="32">
        <v>1</v>
      </c>
      <c r="CB803" s="32">
        <v>24</v>
      </c>
      <c r="CC803" s="32">
        <v>4.2</v>
      </c>
      <c r="CD803" s="32">
        <v>5</v>
      </c>
      <c r="CE803" s="32">
        <v>45</v>
      </c>
      <c r="CF803" s="32">
        <v>11.1</v>
      </c>
      <c r="CG803" s="142">
        <v>0.169012874061087</v>
      </c>
      <c r="CH803" s="154"/>
      <c r="CI803" s="39"/>
      <c r="CJ803" s="1"/>
      <c r="CK803" s="32">
        <v>71</v>
      </c>
      <c r="CL803" s="32">
        <v>0</v>
      </c>
      <c r="CM803" s="32">
        <v>22</v>
      </c>
      <c r="CN803" s="32">
        <v>0</v>
      </c>
      <c r="CO803" s="32">
        <v>23</v>
      </c>
      <c r="CP803" s="32">
        <v>24</v>
      </c>
      <c r="CQ803" s="32">
        <v>95.8</v>
      </c>
      <c r="CR803" s="32">
        <v>23</v>
      </c>
      <c r="CS803" s="32">
        <v>46</v>
      </c>
      <c r="CT803" s="32">
        <v>50</v>
      </c>
      <c r="CU803" s="141">
        <v>5.82989055086053E-12</v>
      </c>
      <c r="CV803" s="154"/>
      <c r="CW803" s="1"/>
      <c r="CX803" s="15"/>
      <c r="CY803" s="1"/>
      <c r="CZ803" s="1"/>
      <c r="DI803" s="1"/>
    </row>
    <row r="804" spans="4:104" s="11" customFormat="1" ht="9.75" customHeight="1">
      <c r="D804" s="8" t="s">
        <v>403</v>
      </c>
      <c r="E804" s="76">
        <v>99.1</v>
      </c>
      <c r="F804" s="76">
        <v>98.8</v>
      </c>
      <c r="G804" s="76">
        <v>100</v>
      </c>
      <c r="H804" s="76">
        <v>100</v>
      </c>
      <c r="I804" s="76">
        <v>0.3</v>
      </c>
      <c r="J804" s="77">
        <v>4.3</v>
      </c>
      <c r="O804" s="8" t="s">
        <v>352</v>
      </c>
      <c r="P804" s="76">
        <v>100</v>
      </c>
      <c r="Q804" s="76">
        <v>100</v>
      </c>
      <c r="R804" s="76">
        <v>100</v>
      </c>
      <c r="S804" s="76">
        <v>100</v>
      </c>
      <c r="T804" s="76">
        <v>0.9</v>
      </c>
      <c r="U804" s="77">
        <v>0</v>
      </c>
      <c r="V804" s="80"/>
      <c r="W804" s="80"/>
      <c r="Z804" s="8" t="s">
        <v>465</v>
      </c>
      <c r="AA804" s="76" t="s">
        <v>605</v>
      </c>
      <c r="AB804" s="76" t="s">
        <v>600</v>
      </c>
      <c r="AC804" s="76" t="s">
        <v>594</v>
      </c>
      <c r="AD804" s="76" t="s">
        <v>627</v>
      </c>
      <c r="AE804" s="76" t="s">
        <v>596</v>
      </c>
      <c r="AF804" s="77" t="s">
        <v>628</v>
      </c>
      <c r="AG804" s="80"/>
      <c r="AH804" s="80"/>
      <c r="AJ804" s="27"/>
      <c r="AK804" s="8" t="s">
        <v>657</v>
      </c>
      <c r="AL804" s="76">
        <v>95.1</v>
      </c>
      <c r="AM804" s="76">
        <v>100</v>
      </c>
      <c r="AN804" s="76">
        <v>98.8</v>
      </c>
      <c r="AO804" s="76">
        <v>87</v>
      </c>
      <c r="AP804" s="76">
        <v>0</v>
      </c>
      <c r="AQ804" s="77">
        <v>100</v>
      </c>
      <c r="AR804" s="27"/>
      <c r="AS804" s="27"/>
      <c r="AT804" s="1"/>
      <c r="AU804" s="32">
        <v>75</v>
      </c>
      <c r="AV804" s="32">
        <v>2</v>
      </c>
      <c r="AW804" s="32">
        <v>17</v>
      </c>
      <c r="AX804" s="32">
        <v>11.8</v>
      </c>
      <c r="AY804" s="32">
        <v>6</v>
      </c>
      <c r="AZ804" s="32">
        <v>19</v>
      </c>
      <c r="BA804" s="32">
        <v>31.6</v>
      </c>
      <c r="BB804" s="32">
        <v>8</v>
      </c>
      <c r="BC804" s="32">
        <v>36</v>
      </c>
      <c r="BD804" s="32">
        <v>22.2</v>
      </c>
      <c r="BE804" s="142">
        <v>0.235696228132268</v>
      </c>
      <c r="BF804" s="154"/>
      <c r="BG804" s="133"/>
      <c r="BH804" s="1"/>
      <c r="BI804" s="32">
        <v>75</v>
      </c>
      <c r="BJ804" s="32">
        <v>0</v>
      </c>
      <c r="BK804" s="30">
        <v>20</v>
      </c>
      <c r="BL804" s="32">
        <v>0</v>
      </c>
      <c r="BM804" s="32">
        <v>1</v>
      </c>
      <c r="BN804" s="32">
        <v>20</v>
      </c>
      <c r="BO804" s="32">
        <v>5</v>
      </c>
      <c r="BP804" s="32">
        <v>1</v>
      </c>
      <c r="BQ804" s="32">
        <v>40</v>
      </c>
      <c r="BR804" s="32">
        <v>2.5</v>
      </c>
      <c r="BS804" s="142">
        <v>1</v>
      </c>
      <c r="BT804" s="154"/>
      <c r="BU804" s="143"/>
      <c r="BV804" s="1"/>
      <c r="BW804" s="32">
        <v>75</v>
      </c>
      <c r="BX804" s="32">
        <v>0</v>
      </c>
      <c r="BY804" s="32">
        <v>21</v>
      </c>
      <c r="BZ804" s="32">
        <v>0</v>
      </c>
      <c r="CA804" s="32">
        <v>1</v>
      </c>
      <c r="CB804" s="32">
        <v>24</v>
      </c>
      <c r="CC804" s="32">
        <v>4.2</v>
      </c>
      <c r="CD804" s="32">
        <v>1</v>
      </c>
      <c r="CE804" s="32">
        <v>45</v>
      </c>
      <c r="CF804" s="32">
        <v>2.2</v>
      </c>
      <c r="CG804" s="142">
        <v>1</v>
      </c>
      <c r="CH804" s="154"/>
      <c r="CI804" s="39"/>
      <c r="CJ804" s="1"/>
      <c r="CK804" s="32">
        <v>75</v>
      </c>
      <c r="CL804" s="32">
        <v>0</v>
      </c>
      <c r="CM804" s="32">
        <v>22</v>
      </c>
      <c r="CN804" s="32">
        <v>0</v>
      </c>
      <c r="CO804" s="32">
        <v>22</v>
      </c>
      <c r="CP804" s="32">
        <v>24</v>
      </c>
      <c r="CQ804" s="32">
        <v>91.7</v>
      </c>
      <c r="CR804" s="32">
        <v>22</v>
      </c>
      <c r="CS804" s="32">
        <v>46</v>
      </c>
      <c r="CT804" s="32">
        <v>47.8</v>
      </c>
      <c r="CU804" s="141">
        <v>3.51060800562689E-11</v>
      </c>
      <c r="CV804" s="154"/>
      <c r="CW804" s="1"/>
      <c r="CX804" s="15"/>
      <c r="CY804" s="1"/>
      <c r="CZ804" s="1"/>
    </row>
    <row r="805" spans="4:104" s="11" customFormat="1" ht="9.75" customHeight="1">
      <c r="D805" s="8" t="s">
        <v>439</v>
      </c>
      <c r="E805" s="76">
        <v>93.7</v>
      </c>
      <c r="F805" s="76">
        <v>98.8</v>
      </c>
      <c r="G805" s="76">
        <v>100</v>
      </c>
      <c r="H805" s="76">
        <v>82.6</v>
      </c>
      <c r="I805" s="76">
        <v>0</v>
      </c>
      <c r="J805" s="77">
        <v>21.1</v>
      </c>
      <c r="O805" s="8" t="s">
        <v>356</v>
      </c>
      <c r="P805" s="76">
        <v>100</v>
      </c>
      <c r="Q805" s="76">
        <v>97.7</v>
      </c>
      <c r="R805" s="76">
        <v>100</v>
      </c>
      <c r="S805" s="76">
        <v>100</v>
      </c>
      <c r="T805" s="76">
        <v>0.3</v>
      </c>
      <c r="U805" s="77">
        <v>8.7</v>
      </c>
      <c r="V805" s="80"/>
      <c r="W805" s="80"/>
      <c r="Z805" s="8" t="s">
        <v>553</v>
      </c>
      <c r="AA805" s="76" t="s">
        <v>627</v>
      </c>
      <c r="AB805" s="76" t="s">
        <v>594</v>
      </c>
      <c r="AC805" s="76" t="s">
        <v>594</v>
      </c>
      <c r="AD805" s="76" t="s">
        <v>606</v>
      </c>
      <c r="AE805" s="76" t="s">
        <v>596</v>
      </c>
      <c r="AF805" s="77" t="s">
        <v>658</v>
      </c>
      <c r="AG805" s="80"/>
      <c r="AH805" s="80"/>
      <c r="AJ805" s="27"/>
      <c r="AK805" s="8" t="s">
        <v>659</v>
      </c>
      <c r="AL805" s="76">
        <v>98.9</v>
      </c>
      <c r="AM805" s="76">
        <v>98.8</v>
      </c>
      <c r="AN805" s="76">
        <v>100</v>
      </c>
      <c r="AO805" s="76">
        <v>100</v>
      </c>
      <c r="AP805" s="76">
        <v>0.3</v>
      </c>
      <c r="AQ805" s="77">
        <v>100</v>
      </c>
      <c r="AR805" s="27"/>
      <c r="AS805" s="27"/>
      <c r="AT805" s="1"/>
      <c r="AU805" s="30">
        <v>81</v>
      </c>
      <c r="AV805" s="30">
        <v>1</v>
      </c>
      <c r="AW805" s="30">
        <v>17</v>
      </c>
      <c r="AX805" s="30">
        <v>5.9</v>
      </c>
      <c r="AY805" s="30">
        <v>5</v>
      </c>
      <c r="AZ805" s="30">
        <v>20</v>
      </c>
      <c r="BA805" s="30">
        <v>25</v>
      </c>
      <c r="BB805" s="30">
        <v>6</v>
      </c>
      <c r="BC805" s="30">
        <v>37</v>
      </c>
      <c r="BD805" s="30">
        <v>16.2</v>
      </c>
      <c r="BE805" s="121">
        <v>0.188604188604189</v>
      </c>
      <c r="BF805" s="154"/>
      <c r="BG805" s="133"/>
      <c r="BH805" s="1"/>
      <c r="BI805" s="30">
        <v>81</v>
      </c>
      <c r="BJ805" s="30">
        <v>0</v>
      </c>
      <c r="BK805" s="30">
        <v>20</v>
      </c>
      <c r="BL805" s="30">
        <v>0</v>
      </c>
      <c r="BM805" s="30">
        <v>1</v>
      </c>
      <c r="BN805" s="30">
        <v>20</v>
      </c>
      <c r="BO805" s="30">
        <v>5</v>
      </c>
      <c r="BP805" s="30">
        <v>1</v>
      </c>
      <c r="BQ805" s="30">
        <v>40</v>
      </c>
      <c r="BR805" s="30">
        <v>2.5</v>
      </c>
      <c r="BS805" s="121">
        <v>1</v>
      </c>
      <c r="BT805" s="154"/>
      <c r="BU805" s="143"/>
      <c r="BV805" s="1"/>
      <c r="BW805" s="30">
        <v>81</v>
      </c>
      <c r="BX805" s="30">
        <v>3</v>
      </c>
      <c r="BY805" s="30">
        <v>21</v>
      </c>
      <c r="BZ805" s="30">
        <v>14.3</v>
      </c>
      <c r="CA805" s="30">
        <v>0</v>
      </c>
      <c r="CB805" s="30">
        <v>24</v>
      </c>
      <c r="CC805" s="30">
        <v>0</v>
      </c>
      <c r="CD805" s="30">
        <v>3</v>
      </c>
      <c r="CE805" s="30">
        <v>45</v>
      </c>
      <c r="CF805" s="30">
        <v>6.7</v>
      </c>
      <c r="CG805" s="121">
        <v>0.0937279774489077</v>
      </c>
      <c r="CH805" s="154"/>
      <c r="CI805" s="43"/>
      <c r="CJ805" s="1"/>
      <c r="CK805" s="30">
        <v>81</v>
      </c>
      <c r="CL805" s="30">
        <v>0</v>
      </c>
      <c r="CM805" s="30">
        <v>22</v>
      </c>
      <c r="CN805" s="30">
        <v>0</v>
      </c>
      <c r="CO805" s="30">
        <v>23</v>
      </c>
      <c r="CP805" s="30">
        <v>24</v>
      </c>
      <c r="CQ805" s="30">
        <v>95.8</v>
      </c>
      <c r="CR805" s="30">
        <v>23</v>
      </c>
      <c r="CS805" s="30">
        <v>46</v>
      </c>
      <c r="CT805" s="30">
        <v>50</v>
      </c>
      <c r="CU805" s="138">
        <v>5.82989055086053E-12</v>
      </c>
      <c r="CV805" s="154"/>
      <c r="CW805" s="1"/>
      <c r="CX805" s="15"/>
      <c r="CY805" s="1"/>
      <c r="CZ805" s="1"/>
    </row>
    <row r="806" spans="4:102" s="11" customFormat="1" ht="9.75" customHeight="1">
      <c r="D806" s="8" t="s">
        <v>383</v>
      </c>
      <c r="E806" s="76">
        <v>99.7</v>
      </c>
      <c r="F806" s="76">
        <v>98.8</v>
      </c>
      <c r="G806" s="76">
        <v>100</v>
      </c>
      <c r="H806" s="76">
        <v>100</v>
      </c>
      <c r="I806" s="76">
        <v>0.3</v>
      </c>
      <c r="J806" s="77">
        <v>13</v>
      </c>
      <c r="O806" s="8" t="s">
        <v>440</v>
      </c>
      <c r="P806" s="76">
        <v>94.6</v>
      </c>
      <c r="Q806" s="76">
        <v>98.8</v>
      </c>
      <c r="R806" s="76">
        <v>100</v>
      </c>
      <c r="S806" s="76">
        <v>91.3</v>
      </c>
      <c r="T806" s="76">
        <v>0</v>
      </c>
      <c r="U806" s="77">
        <v>19</v>
      </c>
      <c r="V806" s="80"/>
      <c r="W806" s="80"/>
      <c r="Z806" s="8" t="s">
        <v>469</v>
      </c>
      <c r="AA806" s="76" t="s">
        <v>614</v>
      </c>
      <c r="AB806" s="76" t="s">
        <v>594</v>
      </c>
      <c r="AC806" s="76" t="s">
        <v>594</v>
      </c>
      <c r="AD806" s="76" t="s">
        <v>594</v>
      </c>
      <c r="AE806" s="76" t="s">
        <v>607</v>
      </c>
      <c r="AF806" s="77" t="s">
        <v>596</v>
      </c>
      <c r="AG806" s="80"/>
      <c r="AH806" s="80"/>
      <c r="AJ806" s="27"/>
      <c r="AK806" s="8" t="s">
        <v>660</v>
      </c>
      <c r="AL806" s="76">
        <v>99.1</v>
      </c>
      <c r="AM806" s="76">
        <v>100</v>
      </c>
      <c r="AN806" s="76">
        <v>100</v>
      </c>
      <c r="AO806" s="76">
        <v>100</v>
      </c>
      <c r="AP806" s="76">
        <v>0.3</v>
      </c>
      <c r="AQ806" s="77">
        <v>4.3</v>
      </c>
      <c r="AR806" s="27"/>
      <c r="AS806" s="27"/>
      <c r="AT806" s="1"/>
      <c r="AU806" s="30">
        <v>89</v>
      </c>
      <c r="AV806" s="30">
        <v>1</v>
      </c>
      <c r="AW806" s="30">
        <v>17</v>
      </c>
      <c r="AX806" s="30">
        <v>5.9</v>
      </c>
      <c r="AY806" s="30">
        <v>4</v>
      </c>
      <c r="AZ806" s="30">
        <v>20</v>
      </c>
      <c r="BA806" s="30">
        <v>20</v>
      </c>
      <c r="BB806" s="30">
        <v>5</v>
      </c>
      <c r="BC806" s="30">
        <v>37</v>
      </c>
      <c r="BD806" s="30">
        <v>13.5</v>
      </c>
      <c r="BE806" s="121">
        <v>0.347919347919348</v>
      </c>
      <c r="BF806" s="154"/>
      <c r="BG806" s="133"/>
      <c r="BH806" s="1"/>
      <c r="BI806" s="30">
        <v>89</v>
      </c>
      <c r="BJ806" s="30">
        <v>0</v>
      </c>
      <c r="BK806" s="30">
        <v>20</v>
      </c>
      <c r="BL806" s="30">
        <v>0</v>
      </c>
      <c r="BM806" s="30">
        <v>1</v>
      </c>
      <c r="BN806" s="30">
        <v>20</v>
      </c>
      <c r="BO806" s="30">
        <v>5</v>
      </c>
      <c r="BP806" s="30">
        <v>1</v>
      </c>
      <c r="BQ806" s="30">
        <v>40</v>
      </c>
      <c r="BR806" s="30">
        <v>2.5</v>
      </c>
      <c r="BS806" s="121">
        <v>1</v>
      </c>
      <c r="BT806" s="154"/>
      <c r="BU806" s="143"/>
      <c r="BV806" s="1"/>
      <c r="BW806" s="30">
        <v>89</v>
      </c>
      <c r="BX806" s="30">
        <v>3</v>
      </c>
      <c r="BY806" s="30">
        <v>21</v>
      </c>
      <c r="BZ806" s="30">
        <v>14.3</v>
      </c>
      <c r="CA806" s="30">
        <v>0</v>
      </c>
      <c r="CB806" s="30">
        <v>24</v>
      </c>
      <c r="CC806" s="30">
        <v>0</v>
      </c>
      <c r="CD806" s="30">
        <v>3</v>
      </c>
      <c r="CE806" s="30">
        <v>45</v>
      </c>
      <c r="CF806" s="30">
        <v>6.7</v>
      </c>
      <c r="CG806" s="121">
        <v>0.0937279774489077</v>
      </c>
      <c r="CH806" s="154"/>
      <c r="CI806" s="43"/>
      <c r="CJ806" s="1"/>
      <c r="CK806" s="30">
        <v>89</v>
      </c>
      <c r="CL806" s="30">
        <v>0</v>
      </c>
      <c r="CM806" s="30">
        <v>22</v>
      </c>
      <c r="CN806" s="30">
        <v>0</v>
      </c>
      <c r="CO806" s="30">
        <v>24</v>
      </c>
      <c r="CP806" s="30">
        <v>24</v>
      </c>
      <c r="CQ806" s="30">
        <v>100</v>
      </c>
      <c r="CR806" s="30">
        <v>24</v>
      </c>
      <c r="CS806" s="30">
        <v>46</v>
      </c>
      <c r="CT806" s="30">
        <v>52.2</v>
      </c>
      <c r="CU806" s="138">
        <v>1.26736751105664E-13</v>
      </c>
      <c r="CV806" s="154"/>
      <c r="CX806" s="15"/>
    </row>
    <row r="807" spans="4:102" s="11" customFormat="1" ht="9.75" customHeight="1">
      <c r="D807" s="8" t="s">
        <v>339</v>
      </c>
      <c r="E807" s="76">
        <v>99.1</v>
      </c>
      <c r="F807" s="76">
        <v>98.8</v>
      </c>
      <c r="G807" s="76">
        <v>100</v>
      </c>
      <c r="H807" s="76">
        <v>100</v>
      </c>
      <c r="I807" s="76">
        <v>0.3</v>
      </c>
      <c r="J807" s="77">
        <v>0</v>
      </c>
      <c r="O807" s="8" t="s">
        <v>424</v>
      </c>
      <c r="P807" s="76">
        <v>96.3</v>
      </c>
      <c r="Q807" s="76">
        <v>98.8</v>
      </c>
      <c r="R807" s="76">
        <v>100</v>
      </c>
      <c r="S807" s="76">
        <v>95.7</v>
      </c>
      <c r="T807" s="76">
        <v>0</v>
      </c>
      <c r="U807" s="77">
        <v>4.5</v>
      </c>
      <c r="V807" s="80"/>
      <c r="W807" s="80"/>
      <c r="Z807" s="8" t="s">
        <v>532</v>
      </c>
      <c r="AA807" s="76" t="s">
        <v>661</v>
      </c>
      <c r="AB807" s="76" t="s">
        <v>594</v>
      </c>
      <c r="AC807" s="76" t="s">
        <v>600</v>
      </c>
      <c r="AD807" s="76" t="s">
        <v>594</v>
      </c>
      <c r="AE807" s="76" t="s">
        <v>596</v>
      </c>
      <c r="AF807" s="77" t="s">
        <v>596</v>
      </c>
      <c r="AG807" s="80"/>
      <c r="AH807" s="80"/>
      <c r="AJ807" s="27"/>
      <c r="AK807" s="8" t="s">
        <v>662</v>
      </c>
      <c r="AL807" s="76">
        <v>99.7</v>
      </c>
      <c r="AM807" s="76">
        <v>97.7</v>
      </c>
      <c r="AN807" s="76">
        <v>100</v>
      </c>
      <c r="AO807" s="76">
        <v>100</v>
      </c>
      <c r="AP807" s="76">
        <v>0.3</v>
      </c>
      <c r="AQ807" s="77">
        <v>0</v>
      </c>
      <c r="AR807" s="27"/>
      <c r="AS807" s="27"/>
      <c r="AT807" s="1"/>
      <c r="AU807" s="30">
        <v>99</v>
      </c>
      <c r="AV807" s="30">
        <v>0</v>
      </c>
      <c r="AW807" s="30">
        <v>17</v>
      </c>
      <c r="AX807" s="30">
        <v>0</v>
      </c>
      <c r="AY807" s="30">
        <v>2</v>
      </c>
      <c r="AZ807" s="30">
        <v>20</v>
      </c>
      <c r="BA807" s="30">
        <v>10</v>
      </c>
      <c r="BB807" s="30">
        <v>2</v>
      </c>
      <c r="BC807" s="30">
        <v>37</v>
      </c>
      <c r="BD807" s="30">
        <v>5.4</v>
      </c>
      <c r="BE807" s="121">
        <v>0.489489489489489</v>
      </c>
      <c r="BF807" s="154"/>
      <c r="BG807" s="133"/>
      <c r="BH807" s="1"/>
      <c r="BI807" s="30">
        <v>99</v>
      </c>
      <c r="BJ807" s="30">
        <v>0</v>
      </c>
      <c r="BK807" s="30">
        <v>20</v>
      </c>
      <c r="BL807" s="30">
        <v>0</v>
      </c>
      <c r="BM807" s="30">
        <v>2</v>
      </c>
      <c r="BN807" s="30">
        <v>20</v>
      </c>
      <c r="BO807" s="30">
        <v>10</v>
      </c>
      <c r="BP807" s="30">
        <v>2</v>
      </c>
      <c r="BQ807" s="30">
        <v>40</v>
      </c>
      <c r="BR807" s="30">
        <v>5</v>
      </c>
      <c r="BS807" s="121">
        <v>0.487179487179487</v>
      </c>
      <c r="BT807" s="154"/>
      <c r="BU807" s="143"/>
      <c r="BV807" s="1"/>
      <c r="BW807" s="30">
        <v>99</v>
      </c>
      <c r="BX807" s="30">
        <v>2</v>
      </c>
      <c r="BY807" s="30">
        <v>21</v>
      </c>
      <c r="BZ807" s="30">
        <v>9.5</v>
      </c>
      <c r="CA807" s="30">
        <v>1</v>
      </c>
      <c r="CB807" s="30">
        <v>24</v>
      </c>
      <c r="CC807" s="30">
        <v>4.2</v>
      </c>
      <c r="CD807" s="30">
        <v>3</v>
      </c>
      <c r="CE807" s="30">
        <v>45</v>
      </c>
      <c r="CF807" s="30">
        <v>6.7</v>
      </c>
      <c r="CG807" s="121">
        <v>0.59154334038055</v>
      </c>
      <c r="CH807" s="154"/>
      <c r="CI807" s="43"/>
      <c r="CJ807" s="1"/>
      <c r="CK807" s="30">
        <v>99</v>
      </c>
      <c r="CL807" s="30">
        <v>2</v>
      </c>
      <c r="CM807" s="30">
        <v>22</v>
      </c>
      <c r="CN807" s="30">
        <v>9.1</v>
      </c>
      <c r="CO807" s="30">
        <v>24</v>
      </c>
      <c r="CP807" s="30">
        <v>24</v>
      </c>
      <c r="CQ807" s="30">
        <v>100</v>
      </c>
      <c r="CR807" s="30">
        <v>26</v>
      </c>
      <c r="CS807" s="30">
        <v>46</v>
      </c>
      <c r="CT807" s="30">
        <v>56.5</v>
      </c>
      <c r="CU807" s="138">
        <v>4.11894441093407E-11</v>
      </c>
      <c r="CV807" s="154"/>
      <c r="CX807" s="1"/>
    </row>
    <row r="808" spans="4:102" s="11" customFormat="1" ht="9.75" customHeight="1">
      <c r="D808" s="8" t="s">
        <v>307</v>
      </c>
      <c r="E808" s="76">
        <v>96</v>
      </c>
      <c r="F808" s="76">
        <v>98.8</v>
      </c>
      <c r="G808" s="76">
        <v>100</v>
      </c>
      <c r="H808" s="76">
        <v>95.7</v>
      </c>
      <c r="I808" s="76">
        <v>0.3</v>
      </c>
      <c r="J808" s="77">
        <v>36.4</v>
      </c>
      <c r="O808" s="8" t="s">
        <v>464</v>
      </c>
      <c r="P808" s="76">
        <v>94.6</v>
      </c>
      <c r="Q808" s="76">
        <v>100</v>
      </c>
      <c r="R808" s="76">
        <v>100</v>
      </c>
      <c r="S808" s="76">
        <v>87</v>
      </c>
      <c r="T808" s="76">
        <v>0</v>
      </c>
      <c r="U808" s="77">
        <v>15</v>
      </c>
      <c r="V808" s="80"/>
      <c r="W808" s="80"/>
      <c r="Z808" s="8" t="s">
        <v>361</v>
      </c>
      <c r="AA808" s="76" t="s">
        <v>605</v>
      </c>
      <c r="AB808" s="76" t="s">
        <v>600</v>
      </c>
      <c r="AC808" s="76" t="s">
        <v>594</v>
      </c>
      <c r="AD808" s="76" t="s">
        <v>606</v>
      </c>
      <c r="AE808" s="76" t="s">
        <v>596</v>
      </c>
      <c r="AF808" s="77" t="s">
        <v>663</v>
      </c>
      <c r="AG808" s="80"/>
      <c r="AH808" s="80"/>
      <c r="AJ808" s="27"/>
      <c r="AK808" s="8" t="s">
        <v>664</v>
      </c>
      <c r="AL808" s="76">
        <v>94</v>
      </c>
      <c r="AM808" s="76">
        <v>100</v>
      </c>
      <c r="AN808" s="76">
        <v>98.8</v>
      </c>
      <c r="AO808" s="76">
        <v>78.3</v>
      </c>
      <c r="AP808" s="76">
        <v>0</v>
      </c>
      <c r="AQ808" s="77">
        <v>0</v>
      </c>
      <c r="AR808" s="27"/>
      <c r="AS808" s="27"/>
      <c r="AT808" s="1"/>
      <c r="AU808" s="30">
        <v>104</v>
      </c>
      <c r="AV808" s="30">
        <v>2</v>
      </c>
      <c r="AW808" s="30">
        <v>17</v>
      </c>
      <c r="AX808" s="30">
        <v>11.8</v>
      </c>
      <c r="AY808" s="30">
        <v>1</v>
      </c>
      <c r="AZ808" s="30">
        <v>20</v>
      </c>
      <c r="BA808" s="30">
        <v>5</v>
      </c>
      <c r="BB808" s="30">
        <v>3</v>
      </c>
      <c r="BC808" s="30">
        <v>37</v>
      </c>
      <c r="BD808" s="30">
        <v>8.1</v>
      </c>
      <c r="BE808" s="121">
        <v>0.584298584298584</v>
      </c>
      <c r="BF808" s="154"/>
      <c r="BG808" s="133"/>
      <c r="BH808" s="1"/>
      <c r="BI808" s="30">
        <v>104</v>
      </c>
      <c r="BJ808" s="30">
        <v>2</v>
      </c>
      <c r="BK808" s="30">
        <v>20</v>
      </c>
      <c r="BL808" s="30">
        <v>10</v>
      </c>
      <c r="BM808" s="30">
        <v>2</v>
      </c>
      <c r="BN808" s="30">
        <v>20</v>
      </c>
      <c r="BO808" s="30">
        <v>10</v>
      </c>
      <c r="BP808" s="30">
        <v>4</v>
      </c>
      <c r="BQ808" s="30">
        <v>40</v>
      </c>
      <c r="BR808" s="30">
        <v>10</v>
      </c>
      <c r="BS808" s="121">
        <v>1</v>
      </c>
      <c r="BT808" s="154"/>
      <c r="BU808" s="143"/>
      <c r="BV808" s="1"/>
      <c r="BW808" s="30">
        <v>104</v>
      </c>
      <c r="BX808" s="30">
        <v>5</v>
      </c>
      <c r="BY808" s="30">
        <v>21</v>
      </c>
      <c r="BZ808" s="30">
        <v>23.8</v>
      </c>
      <c r="CA808" s="30">
        <v>6</v>
      </c>
      <c r="CB808" s="30">
        <v>24</v>
      </c>
      <c r="CC808" s="30">
        <v>25</v>
      </c>
      <c r="CD808" s="30">
        <v>11</v>
      </c>
      <c r="CE808" s="30">
        <v>45</v>
      </c>
      <c r="CF808" s="30">
        <v>24.4</v>
      </c>
      <c r="CG808" s="121">
        <v>1</v>
      </c>
      <c r="CH808" s="154"/>
      <c r="CI808" s="43"/>
      <c r="CJ808" s="1"/>
      <c r="CK808" s="30">
        <v>104</v>
      </c>
      <c r="CL808" s="30">
        <v>0</v>
      </c>
      <c r="CM808" s="30">
        <v>22</v>
      </c>
      <c r="CN808" s="30">
        <v>0</v>
      </c>
      <c r="CO808" s="30">
        <v>23</v>
      </c>
      <c r="CP808" s="30">
        <v>24</v>
      </c>
      <c r="CQ808" s="30">
        <v>95.8</v>
      </c>
      <c r="CR808" s="30">
        <v>23</v>
      </c>
      <c r="CS808" s="30">
        <v>46</v>
      </c>
      <c r="CT808" s="30">
        <v>50</v>
      </c>
      <c r="CU808" s="138">
        <v>5.82989055086053E-12</v>
      </c>
      <c r="CV808" s="154"/>
      <c r="CX808" s="1"/>
    </row>
    <row r="809" spans="4:102" s="11" customFormat="1" ht="9.75" customHeight="1">
      <c r="D809" s="8" t="s">
        <v>455</v>
      </c>
      <c r="E809" s="76">
        <v>94.3</v>
      </c>
      <c r="F809" s="76">
        <v>100</v>
      </c>
      <c r="G809" s="76">
        <v>98.8</v>
      </c>
      <c r="H809" s="76">
        <v>82.6</v>
      </c>
      <c r="I809" s="76">
        <v>0</v>
      </c>
      <c r="J809" s="77">
        <v>52.6</v>
      </c>
      <c r="O809" s="8" t="s">
        <v>522</v>
      </c>
      <c r="P809" s="76">
        <v>95.1</v>
      </c>
      <c r="Q809" s="76">
        <v>100</v>
      </c>
      <c r="R809" s="76">
        <v>100</v>
      </c>
      <c r="S809" s="76">
        <v>95.7</v>
      </c>
      <c r="T809" s="76">
        <v>0</v>
      </c>
      <c r="U809" s="77">
        <v>9.1</v>
      </c>
      <c r="V809" s="80"/>
      <c r="W809" s="80"/>
      <c r="Z809" s="8" t="s">
        <v>365</v>
      </c>
      <c r="AA809" s="76" t="s">
        <v>645</v>
      </c>
      <c r="AB809" s="76" t="s">
        <v>619</v>
      </c>
      <c r="AC809" s="76" t="s">
        <v>594</v>
      </c>
      <c r="AD809" s="76" t="s">
        <v>606</v>
      </c>
      <c r="AE809" s="76" t="s">
        <v>596</v>
      </c>
      <c r="AF809" s="77" t="s">
        <v>665</v>
      </c>
      <c r="AG809" s="80"/>
      <c r="AH809" s="80"/>
      <c r="AJ809" s="27"/>
      <c r="AK809" s="8" t="s">
        <v>666</v>
      </c>
      <c r="AL809" s="76">
        <v>94.6</v>
      </c>
      <c r="AM809" s="76">
        <v>98.8</v>
      </c>
      <c r="AN809" s="76">
        <v>100</v>
      </c>
      <c r="AO809" s="76">
        <v>91.3</v>
      </c>
      <c r="AP809" s="76">
        <v>0</v>
      </c>
      <c r="AQ809" s="77">
        <v>0</v>
      </c>
      <c r="AR809" s="27"/>
      <c r="AS809" s="27"/>
      <c r="AT809" s="1"/>
      <c r="AU809" s="30">
        <v>134</v>
      </c>
      <c r="AV809" s="30">
        <v>5</v>
      </c>
      <c r="AW809" s="30">
        <v>17</v>
      </c>
      <c r="AX809" s="30">
        <v>29.4</v>
      </c>
      <c r="AY809" s="30">
        <v>3</v>
      </c>
      <c r="AZ809" s="30">
        <v>19</v>
      </c>
      <c r="BA809" s="30">
        <v>15.8</v>
      </c>
      <c r="BB809" s="30">
        <v>8</v>
      </c>
      <c r="BC809" s="30">
        <v>36</v>
      </c>
      <c r="BD809" s="30">
        <v>22.2</v>
      </c>
      <c r="BE809" s="121">
        <v>0.433849057875754</v>
      </c>
      <c r="BF809" s="154"/>
      <c r="BG809" s="133"/>
      <c r="BH809" s="1"/>
      <c r="BI809" s="30">
        <v>134</v>
      </c>
      <c r="BJ809" s="30">
        <v>2</v>
      </c>
      <c r="BK809" s="30">
        <v>19</v>
      </c>
      <c r="BL809" s="30">
        <v>10.5</v>
      </c>
      <c r="BM809" s="30">
        <v>7</v>
      </c>
      <c r="BN809" s="30">
        <v>20</v>
      </c>
      <c r="BO809" s="30">
        <v>35</v>
      </c>
      <c r="BP809" s="30">
        <v>9</v>
      </c>
      <c r="BQ809" s="30">
        <v>39</v>
      </c>
      <c r="BR809" s="30">
        <v>23.1</v>
      </c>
      <c r="BS809" s="121">
        <v>0.127386127386127</v>
      </c>
      <c r="BT809" s="154"/>
      <c r="BU809" s="143"/>
      <c r="BV809" s="1"/>
      <c r="BW809" s="30">
        <v>134</v>
      </c>
      <c r="BX809" s="30">
        <v>7</v>
      </c>
      <c r="BY809" s="30">
        <v>20</v>
      </c>
      <c r="BZ809" s="30">
        <v>35</v>
      </c>
      <c r="CA809" s="30">
        <v>6</v>
      </c>
      <c r="CB809" s="30">
        <v>24</v>
      </c>
      <c r="CC809" s="30">
        <v>25</v>
      </c>
      <c r="CD809" s="30">
        <v>13</v>
      </c>
      <c r="CE809" s="30">
        <v>44</v>
      </c>
      <c r="CF809" s="30">
        <v>29.5</v>
      </c>
      <c r="CG809" s="121">
        <v>0.521959322583259</v>
      </c>
      <c r="CH809" s="154"/>
      <c r="CI809" s="43"/>
      <c r="CJ809" s="1"/>
      <c r="CK809" s="30">
        <v>134</v>
      </c>
      <c r="CL809" s="30">
        <v>0</v>
      </c>
      <c r="CM809" s="30">
        <v>22</v>
      </c>
      <c r="CN809" s="30">
        <v>0</v>
      </c>
      <c r="CO809" s="30">
        <v>23</v>
      </c>
      <c r="CP809" s="30">
        <v>24</v>
      </c>
      <c r="CQ809" s="30">
        <v>95.8</v>
      </c>
      <c r="CR809" s="30">
        <v>23</v>
      </c>
      <c r="CS809" s="30">
        <v>46</v>
      </c>
      <c r="CT809" s="30">
        <v>50</v>
      </c>
      <c r="CU809" s="138">
        <v>5.82989055086053E-12</v>
      </c>
      <c r="CV809" s="154"/>
      <c r="CX809" s="1"/>
    </row>
    <row r="810" spans="4:102" s="11" customFormat="1" ht="9.75" customHeight="1">
      <c r="D810" s="8" t="s">
        <v>500</v>
      </c>
      <c r="E810" s="76">
        <v>98.9</v>
      </c>
      <c r="F810" s="76">
        <v>100</v>
      </c>
      <c r="G810" s="76">
        <v>100</v>
      </c>
      <c r="H810" s="76">
        <v>100</v>
      </c>
      <c r="I810" s="76">
        <v>0.3</v>
      </c>
      <c r="J810" s="77">
        <v>17.4</v>
      </c>
      <c r="O810" s="8" t="s">
        <v>468</v>
      </c>
      <c r="P810" s="76">
        <v>99.1</v>
      </c>
      <c r="Q810" s="76">
        <v>100</v>
      </c>
      <c r="R810" s="76">
        <v>100</v>
      </c>
      <c r="S810" s="76">
        <v>100</v>
      </c>
      <c r="T810" s="76">
        <v>0.3</v>
      </c>
      <c r="U810" s="77">
        <v>26.1</v>
      </c>
      <c r="V810" s="80"/>
      <c r="W810" s="80"/>
      <c r="Z810" s="8" t="s">
        <v>538</v>
      </c>
      <c r="AA810" s="76" t="s">
        <v>621</v>
      </c>
      <c r="AB810" s="76" t="s">
        <v>619</v>
      </c>
      <c r="AC810" s="76" t="s">
        <v>594</v>
      </c>
      <c r="AD810" s="76" t="s">
        <v>606</v>
      </c>
      <c r="AE810" s="76" t="s">
        <v>607</v>
      </c>
      <c r="AF810" s="77" t="s">
        <v>658</v>
      </c>
      <c r="AG810" s="80"/>
      <c r="AH810" s="80"/>
      <c r="AJ810" s="27"/>
      <c r="AK810" s="8" t="s">
        <v>667</v>
      </c>
      <c r="AL810" s="76">
        <v>94.6</v>
      </c>
      <c r="AM810" s="76">
        <v>100</v>
      </c>
      <c r="AN810" s="76">
        <v>98.8</v>
      </c>
      <c r="AO810" s="76">
        <v>82.6</v>
      </c>
      <c r="AP810" s="76">
        <v>0</v>
      </c>
      <c r="AQ810" s="77">
        <v>0</v>
      </c>
      <c r="AR810" s="27"/>
      <c r="AS810" s="27"/>
      <c r="AT810" s="1"/>
      <c r="AU810" s="30">
        <v>151</v>
      </c>
      <c r="AV810" s="30">
        <v>0</v>
      </c>
      <c r="AW810" s="30">
        <v>10</v>
      </c>
      <c r="AX810" s="30">
        <v>0</v>
      </c>
      <c r="AY810" s="30">
        <v>2</v>
      </c>
      <c r="AZ810" s="30">
        <v>14</v>
      </c>
      <c r="BA810" s="30">
        <v>14.3</v>
      </c>
      <c r="BB810" s="30">
        <v>2</v>
      </c>
      <c r="BC810" s="30">
        <v>24</v>
      </c>
      <c r="BD810" s="30">
        <v>8.3</v>
      </c>
      <c r="BE810" s="121">
        <v>0.492753623188406</v>
      </c>
      <c r="BF810" s="154"/>
      <c r="BG810" s="133"/>
      <c r="BH810" s="1"/>
      <c r="BI810" s="30">
        <v>151</v>
      </c>
      <c r="BJ810" s="30">
        <v>1</v>
      </c>
      <c r="BK810" s="30">
        <v>17</v>
      </c>
      <c r="BL810" s="30">
        <v>5.9</v>
      </c>
      <c r="BM810" s="30">
        <v>5</v>
      </c>
      <c r="BN810" s="30">
        <v>18</v>
      </c>
      <c r="BO810" s="30">
        <v>27.8</v>
      </c>
      <c r="BP810" s="30">
        <v>6</v>
      </c>
      <c r="BQ810" s="30">
        <v>35</v>
      </c>
      <c r="BR810" s="30">
        <v>17.1</v>
      </c>
      <c r="BS810" s="121">
        <v>0.17741935483871</v>
      </c>
      <c r="BT810" s="154"/>
      <c r="BU810" s="143"/>
      <c r="BV810" s="1"/>
      <c r="BW810" s="30">
        <v>151</v>
      </c>
      <c r="BX810" s="30">
        <v>0</v>
      </c>
      <c r="BY810" s="30">
        <v>13</v>
      </c>
      <c r="BZ810" s="30">
        <v>0</v>
      </c>
      <c r="CA810" s="30">
        <v>2</v>
      </c>
      <c r="CB810" s="30">
        <v>16</v>
      </c>
      <c r="CC810" s="30">
        <v>12.5</v>
      </c>
      <c r="CD810" s="30">
        <v>2</v>
      </c>
      <c r="CE810" s="30">
        <v>29</v>
      </c>
      <c r="CF810" s="30">
        <v>6.9</v>
      </c>
      <c r="CG810" s="121">
        <v>0.487684729064039</v>
      </c>
      <c r="CH810" s="154"/>
      <c r="CI810" s="43"/>
      <c r="CJ810" s="1"/>
      <c r="CK810" s="30">
        <v>151</v>
      </c>
      <c r="CL810" s="30">
        <v>0</v>
      </c>
      <c r="CM810" s="30">
        <v>15</v>
      </c>
      <c r="CN810" s="30">
        <v>0</v>
      </c>
      <c r="CO810" s="30">
        <v>23</v>
      </c>
      <c r="CP810" s="30">
        <v>24</v>
      </c>
      <c r="CQ810" s="30">
        <v>95.8</v>
      </c>
      <c r="CR810" s="30">
        <v>23</v>
      </c>
      <c r="CS810" s="30">
        <v>39</v>
      </c>
      <c r="CT810" s="30">
        <v>59</v>
      </c>
      <c r="CU810" s="138">
        <v>6.36414677471648E-10</v>
      </c>
      <c r="CV810" s="154"/>
      <c r="CX810" s="15"/>
    </row>
    <row r="811" spans="4:102" s="11" customFormat="1" ht="9.75" customHeight="1">
      <c r="D811" s="8" t="s">
        <v>459</v>
      </c>
      <c r="E811" s="76">
        <v>95.1</v>
      </c>
      <c r="F811" s="76">
        <v>100</v>
      </c>
      <c r="G811" s="76">
        <v>100</v>
      </c>
      <c r="H811" s="76">
        <v>82.6</v>
      </c>
      <c r="I811" s="76">
        <v>0</v>
      </c>
      <c r="J811" s="77">
        <v>0</v>
      </c>
      <c r="O811" s="8" t="s">
        <v>516</v>
      </c>
      <c r="P811" s="76">
        <v>94.9</v>
      </c>
      <c r="Q811" s="76">
        <v>97.6</v>
      </c>
      <c r="R811" s="76">
        <v>97.7</v>
      </c>
      <c r="S811" s="76">
        <v>95.7</v>
      </c>
      <c r="T811" s="76">
        <v>0</v>
      </c>
      <c r="U811" s="77">
        <v>4.5</v>
      </c>
      <c r="V811" s="80"/>
      <c r="W811" s="80"/>
      <c r="Z811" s="8" t="s">
        <v>520</v>
      </c>
      <c r="AA811" s="76" t="s">
        <v>668</v>
      </c>
      <c r="AB811" s="76" t="s">
        <v>619</v>
      </c>
      <c r="AC811" s="76" t="s">
        <v>594</v>
      </c>
      <c r="AD811" s="76" t="s">
        <v>594</v>
      </c>
      <c r="AE811" s="76" t="s">
        <v>607</v>
      </c>
      <c r="AF811" s="77" t="s">
        <v>596</v>
      </c>
      <c r="AG811" s="80"/>
      <c r="AH811" s="80"/>
      <c r="AJ811" s="27"/>
      <c r="AK811" s="8" t="s">
        <v>669</v>
      </c>
      <c r="AL811" s="76">
        <v>94.3</v>
      </c>
      <c r="AM811" s="76">
        <v>100</v>
      </c>
      <c r="AN811" s="76">
        <v>100</v>
      </c>
      <c r="AO811" s="76">
        <v>91.3</v>
      </c>
      <c r="AP811" s="76">
        <v>0</v>
      </c>
      <c r="AQ811" s="77">
        <v>0</v>
      </c>
      <c r="AR811" s="27"/>
      <c r="AS811" s="27"/>
      <c r="AT811" s="1"/>
      <c r="AU811" s="30">
        <v>164</v>
      </c>
      <c r="AV811" s="30">
        <v>1</v>
      </c>
      <c r="AW811" s="30">
        <v>17</v>
      </c>
      <c r="AX811" s="30">
        <v>5.9</v>
      </c>
      <c r="AY811" s="30">
        <v>4</v>
      </c>
      <c r="AZ811" s="30">
        <v>20</v>
      </c>
      <c r="BA811" s="30">
        <v>20</v>
      </c>
      <c r="BB811" s="30">
        <v>5</v>
      </c>
      <c r="BC811" s="30">
        <v>37</v>
      </c>
      <c r="BD811" s="30">
        <v>13.5</v>
      </c>
      <c r="BE811" s="121">
        <v>0.347919347919348</v>
      </c>
      <c r="BF811" s="154"/>
      <c r="BG811" s="133"/>
      <c r="BH811" s="1"/>
      <c r="BI811" s="30">
        <v>164</v>
      </c>
      <c r="BJ811" s="30">
        <v>0</v>
      </c>
      <c r="BK811" s="30">
        <v>20</v>
      </c>
      <c r="BL811" s="30">
        <v>0</v>
      </c>
      <c r="BM811" s="30">
        <v>5</v>
      </c>
      <c r="BN811" s="30">
        <v>20</v>
      </c>
      <c r="BO811" s="30">
        <v>25</v>
      </c>
      <c r="BP811" s="30">
        <v>5</v>
      </c>
      <c r="BQ811" s="30">
        <v>40</v>
      </c>
      <c r="BR811" s="30">
        <v>12.5</v>
      </c>
      <c r="BS811" s="121">
        <v>0.0471240471240471</v>
      </c>
      <c r="BT811" s="154"/>
      <c r="BU811" s="143"/>
      <c r="BV811" s="1"/>
      <c r="BW811" s="30">
        <v>164</v>
      </c>
      <c r="BX811" s="30">
        <v>1</v>
      </c>
      <c r="BY811" s="30">
        <v>21</v>
      </c>
      <c r="BZ811" s="30">
        <v>4.8</v>
      </c>
      <c r="CA811" s="30">
        <v>3</v>
      </c>
      <c r="CB811" s="30">
        <v>24</v>
      </c>
      <c r="CC811" s="30">
        <v>12.5</v>
      </c>
      <c r="CD811" s="30">
        <v>4</v>
      </c>
      <c r="CE811" s="30">
        <v>45</v>
      </c>
      <c r="CF811" s="30">
        <v>8.9</v>
      </c>
      <c r="CG811" s="121">
        <v>0.610993657505285</v>
      </c>
      <c r="CH811" s="154"/>
      <c r="CI811" s="43"/>
      <c r="CJ811" s="1"/>
      <c r="CK811" s="30">
        <v>164</v>
      </c>
      <c r="CL811" s="30">
        <v>0</v>
      </c>
      <c r="CM811" s="30">
        <v>22</v>
      </c>
      <c r="CN811" s="30">
        <v>0</v>
      </c>
      <c r="CO811" s="30">
        <v>23</v>
      </c>
      <c r="CP811" s="30">
        <v>24</v>
      </c>
      <c r="CQ811" s="30">
        <v>95.8</v>
      </c>
      <c r="CR811" s="30">
        <v>23</v>
      </c>
      <c r="CS811" s="30">
        <v>46</v>
      </c>
      <c r="CT811" s="30">
        <v>50</v>
      </c>
      <c r="CU811" s="138">
        <v>5.82989055086053E-12</v>
      </c>
      <c r="CV811" s="154"/>
      <c r="CX811" s="15"/>
    </row>
    <row r="812" spans="1:117" s="13" customFormat="1" ht="9.75" customHeight="1">
      <c r="A812" s="11"/>
      <c r="B812" s="11"/>
      <c r="C812" s="11"/>
      <c r="D812" s="8" t="s">
        <v>463</v>
      </c>
      <c r="E812" s="76">
        <v>94.9</v>
      </c>
      <c r="F812" s="76">
        <v>100</v>
      </c>
      <c r="G812" s="76">
        <v>100</v>
      </c>
      <c r="H812" s="76">
        <v>91.3</v>
      </c>
      <c r="I812" s="76">
        <v>0</v>
      </c>
      <c r="J812" s="77">
        <v>19</v>
      </c>
      <c r="K812" s="11"/>
      <c r="L812" s="11"/>
      <c r="M812" s="11"/>
      <c r="N812" s="11"/>
      <c r="O812" s="8" t="s">
        <v>534</v>
      </c>
      <c r="P812" s="76">
        <v>99.4</v>
      </c>
      <c r="Q812" s="76">
        <v>98.8</v>
      </c>
      <c r="R812" s="76">
        <v>100</v>
      </c>
      <c r="S812" s="76">
        <v>100</v>
      </c>
      <c r="T812" s="76">
        <v>0</v>
      </c>
      <c r="U812" s="77">
        <v>17.4</v>
      </c>
      <c r="V812" s="80"/>
      <c r="W812" s="80"/>
      <c r="X812" s="11"/>
      <c r="Y812" s="11"/>
      <c r="Z812" s="8" t="s">
        <v>529</v>
      </c>
      <c r="AA812" s="76" t="s">
        <v>605</v>
      </c>
      <c r="AB812" s="76" t="s">
        <v>600</v>
      </c>
      <c r="AC812" s="76" t="s">
        <v>594</v>
      </c>
      <c r="AD812" s="76" t="s">
        <v>606</v>
      </c>
      <c r="AE812" s="76" t="s">
        <v>596</v>
      </c>
      <c r="AF812" s="77" t="s">
        <v>608</v>
      </c>
      <c r="AG812" s="80"/>
      <c r="AH812" s="80"/>
      <c r="AI812" s="11"/>
      <c r="AJ812" s="27"/>
      <c r="AK812" s="8" t="s">
        <v>670</v>
      </c>
      <c r="AL812" s="76">
        <v>99.1</v>
      </c>
      <c r="AM812" s="76">
        <v>100</v>
      </c>
      <c r="AN812" s="76">
        <v>100</v>
      </c>
      <c r="AO812" s="76">
        <v>100</v>
      </c>
      <c r="AP812" s="76">
        <v>0.3</v>
      </c>
      <c r="AQ812" s="77">
        <v>0</v>
      </c>
      <c r="AR812" s="27"/>
      <c r="AS812" s="27"/>
      <c r="AT812" s="1"/>
      <c r="AU812" s="30">
        <v>189</v>
      </c>
      <c r="AV812" s="30">
        <v>0</v>
      </c>
      <c r="AW812" s="30">
        <v>16</v>
      </c>
      <c r="AX812" s="30">
        <v>0</v>
      </c>
      <c r="AY812" s="30">
        <v>3</v>
      </c>
      <c r="AZ812" s="30">
        <v>19</v>
      </c>
      <c r="BA812" s="30">
        <v>15.8</v>
      </c>
      <c r="BB812" s="30">
        <v>3</v>
      </c>
      <c r="BC812" s="30">
        <v>35</v>
      </c>
      <c r="BD812" s="30">
        <v>8.6</v>
      </c>
      <c r="BE812" s="121">
        <v>0.233613445378151</v>
      </c>
      <c r="BF812" s="154"/>
      <c r="BG812" s="133"/>
      <c r="BH812" s="1"/>
      <c r="BI812" s="30">
        <v>189</v>
      </c>
      <c r="BJ812" s="30">
        <v>0</v>
      </c>
      <c r="BK812" s="30">
        <v>17</v>
      </c>
      <c r="BL812" s="30">
        <v>0</v>
      </c>
      <c r="BM812" s="30">
        <v>1</v>
      </c>
      <c r="BN812" s="30">
        <v>20</v>
      </c>
      <c r="BO812" s="30">
        <v>5</v>
      </c>
      <c r="BP812" s="30">
        <v>1</v>
      </c>
      <c r="BQ812" s="30">
        <v>37</v>
      </c>
      <c r="BR812" s="30">
        <v>2.7</v>
      </c>
      <c r="BS812" s="121">
        <v>1</v>
      </c>
      <c r="BT812" s="154"/>
      <c r="BU812" s="143"/>
      <c r="BV812" s="1"/>
      <c r="BW812" s="30">
        <v>189</v>
      </c>
      <c r="BX812" s="30">
        <v>3</v>
      </c>
      <c r="BY812" s="30">
        <v>19</v>
      </c>
      <c r="BZ812" s="30">
        <v>15.8</v>
      </c>
      <c r="CA812" s="30">
        <v>1</v>
      </c>
      <c r="CB812" s="30">
        <v>22</v>
      </c>
      <c r="CC812" s="30">
        <v>4.5</v>
      </c>
      <c r="CD812" s="30">
        <v>4</v>
      </c>
      <c r="CE812" s="30">
        <v>41</v>
      </c>
      <c r="CF812" s="30">
        <v>9.8</v>
      </c>
      <c r="CG812" s="121">
        <v>0.321013133208255</v>
      </c>
      <c r="CH812" s="154"/>
      <c r="CI812" s="43"/>
      <c r="CJ812" s="1"/>
      <c r="CK812" s="30">
        <v>189</v>
      </c>
      <c r="CL812" s="30">
        <v>0</v>
      </c>
      <c r="CM812" s="30">
        <v>20</v>
      </c>
      <c r="CN812" s="30">
        <v>0</v>
      </c>
      <c r="CO812" s="30">
        <v>24</v>
      </c>
      <c r="CP812" s="30">
        <v>24</v>
      </c>
      <c r="CQ812" s="30">
        <v>100</v>
      </c>
      <c r="CR812" s="30">
        <v>24</v>
      </c>
      <c r="CS812" s="30">
        <v>44</v>
      </c>
      <c r="CT812" s="30">
        <v>54.5</v>
      </c>
      <c r="CU812" s="138">
        <v>5.67846482226675E-13</v>
      </c>
      <c r="CV812" s="154"/>
      <c r="CW812" s="11"/>
      <c r="CX812" s="15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</row>
    <row r="813" spans="4:102" s="11" customFormat="1" ht="9.75" customHeight="1">
      <c r="D813" s="8" t="s">
        <v>467</v>
      </c>
      <c r="E813" s="76">
        <v>94.9</v>
      </c>
      <c r="F813" s="76">
        <v>100</v>
      </c>
      <c r="G813" s="76">
        <v>98.8</v>
      </c>
      <c r="H813" s="76">
        <v>82.6</v>
      </c>
      <c r="I813" s="76">
        <v>0.3</v>
      </c>
      <c r="J813" s="77">
        <v>10.5</v>
      </c>
      <c r="O813" s="8" t="s">
        <v>531</v>
      </c>
      <c r="P813" s="76">
        <v>95.1</v>
      </c>
      <c r="Q813" s="76">
        <v>98.8</v>
      </c>
      <c r="R813" s="76">
        <v>100</v>
      </c>
      <c r="S813" s="76">
        <v>87</v>
      </c>
      <c r="T813" s="76">
        <v>0</v>
      </c>
      <c r="U813" s="77">
        <v>0</v>
      </c>
      <c r="V813" s="80"/>
      <c r="W813" s="80"/>
      <c r="Z813" s="8" t="s">
        <v>544</v>
      </c>
      <c r="AA813" s="76" t="s">
        <v>605</v>
      </c>
      <c r="AB813" s="76" t="s">
        <v>594</v>
      </c>
      <c r="AC813" s="76" t="s">
        <v>600</v>
      </c>
      <c r="AD813" s="76" t="s">
        <v>627</v>
      </c>
      <c r="AE813" s="76" t="s">
        <v>596</v>
      </c>
      <c r="AF813" s="77" t="s">
        <v>628</v>
      </c>
      <c r="AG813" s="80"/>
      <c r="AH813" s="80"/>
      <c r="AJ813" s="27"/>
      <c r="AK813" s="8" t="s">
        <v>671</v>
      </c>
      <c r="AL813" s="76">
        <v>94.9</v>
      </c>
      <c r="AM813" s="76">
        <v>96.5</v>
      </c>
      <c r="AN813" s="76">
        <v>100</v>
      </c>
      <c r="AO813" s="76">
        <v>91.3</v>
      </c>
      <c r="AP813" s="76">
        <v>0</v>
      </c>
      <c r="AQ813" s="77">
        <v>0</v>
      </c>
      <c r="AR813" s="27"/>
      <c r="AS813" s="27"/>
      <c r="AT813" s="1"/>
      <c r="AU813" s="30">
        <v>265</v>
      </c>
      <c r="AV813" s="30">
        <v>0</v>
      </c>
      <c r="AW813" s="30">
        <v>11</v>
      </c>
      <c r="AX813" s="30">
        <v>0</v>
      </c>
      <c r="AY813" s="30">
        <v>1</v>
      </c>
      <c r="AZ813" s="30">
        <v>15</v>
      </c>
      <c r="BA813" s="30">
        <v>6.7</v>
      </c>
      <c r="BB813" s="30">
        <v>1</v>
      </c>
      <c r="BC813" s="30">
        <v>26</v>
      </c>
      <c r="BD813" s="30">
        <v>3.8</v>
      </c>
      <c r="BE813" s="121">
        <v>1</v>
      </c>
      <c r="BF813" s="154"/>
      <c r="BG813" s="133"/>
      <c r="BH813" s="1"/>
      <c r="BI813" s="30">
        <v>265</v>
      </c>
      <c r="BJ813" s="30">
        <v>2</v>
      </c>
      <c r="BK813" s="30">
        <v>16</v>
      </c>
      <c r="BL813" s="30">
        <v>12.5</v>
      </c>
      <c r="BM813" s="30">
        <v>1</v>
      </c>
      <c r="BN813" s="30">
        <v>17</v>
      </c>
      <c r="BO813" s="30">
        <v>5.9</v>
      </c>
      <c r="BP813" s="30">
        <v>3</v>
      </c>
      <c r="BQ813" s="30">
        <v>33</v>
      </c>
      <c r="BR813" s="30">
        <v>9.1</v>
      </c>
      <c r="BS813" s="121">
        <v>0.601173020527859</v>
      </c>
      <c r="BT813" s="154"/>
      <c r="BU813" s="143"/>
      <c r="BV813" s="1"/>
      <c r="BW813" s="30">
        <v>265</v>
      </c>
      <c r="BX813" s="30">
        <v>0</v>
      </c>
      <c r="BY813" s="30">
        <v>14</v>
      </c>
      <c r="BZ813" s="30">
        <v>0</v>
      </c>
      <c r="CA813" s="30">
        <v>2</v>
      </c>
      <c r="CB813" s="30">
        <v>24</v>
      </c>
      <c r="CC813" s="30">
        <v>8.3</v>
      </c>
      <c r="CD813" s="30">
        <v>2</v>
      </c>
      <c r="CE813" s="30">
        <v>38</v>
      </c>
      <c r="CF813" s="30">
        <v>5.3</v>
      </c>
      <c r="CG813" s="121">
        <v>0.522048364153627</v>
      </c>
      <c r="CH813" s="154"/>
      <c r="CI813" s="39"/>
      <c r="CJ813" s="1"/>
      <c r="CK813" s="30">
        <v>265</v>
      </c>
      <c r="CL813" s="30">
        <v>0</v>
      </c>
      <c r="CM813" s="30">
        <v>21</v>
      </c>
      <c r="CN813" s="30">
        <v>0</v>
      </c>
      <c r="CO813" s="30">
        <v>24</v>
      </c>
      <c r="CP813" s="30">
        <v>24</v>
      </c>
      <c r="CQ813" s="30">
        <v>100</v>
      </c>
      <c r="CR813" s="30">
        <v>24</v>
      </c>
      <c r="CS813" s="30">
        <v>45</v>
      </c>
      <c r="CT813" s="30">
        <v>53.3</v>
      </c>
      <c r="CU813" s="138">
        <v>2.64995025039115E-13</v>
      </c>
      <c r="CV813" s="154"/>
      <c r="CX813" s="15"/>
    </row>
    <row r="814" spans="4:102" s="11" customFormat="1" ht="9.75" customHeight="1">
      <c r="D814" s="8" t="s">
        <v>471</v>
      </c>
      <c r="E814" s="76">
        <v>99.1</v>
      </c>
      <c r="F814" s="76">
        <v>100</v>
      </c>
      <c r="G814" s="76">
        <v>100</v>
      </c>
      <c r="H814" s="76">
        <v>95.7</v>
      </c>
      <c r="I814" s="76">
        <v>0.3</v>
      </c>
      <c r="J814" s="77">
        <v>4.5</v>
      </c>
      <c r="O814" s="8" t="s">
        <v>558</v>
      </c>
      <c r="P814" s="76">
        <v>99.1</v>
      </c>
      <c r="Q814" s="76">
        <v>100</v>
      </c>
      <c r="R814" s="76">
        <v>100</v>
      </c>
      <c r="S814" s="76">
        <v>100</v>
      </c>
      <c r="T814" s="76">
        <v>0.3</v>
      </c>
      <c r="U814" s="77">
        <v>4.3</v>
      </c>
      <c r="V814" s="80"/>
      <c r="W814" s="80"/>
      <c r="Z814" s="8" t="s">
        <v>550</v>
      </c>
      <c r="AA814" s="76" t="s">
        <v>672</v>
      </c>
      <c r="AB814" s="76" t="s">
        <v>594</v>
      </c>
      <c r="AC814" s="76" t="s">
        <v>594</v>
      </c>
      <c r="AD814" s="76" t="s">
        <v>637</v>
      </c>
      <c r="AE814" s="76" t="s">
        <v>596</v>
      </c>
      <c r="AF814" s="77" t="s">
        <v>596</v>
      </c>
      <c r="AG814" s="80"/>
      <c r="AH814" s="80"/>
      <c r="AJ814" s="27"/>
      <c r="AK814" s="8" t="s">
        <v>673</v>
      </c>
      <c r="AL814" s="76">
        <v>94.3</v>
      </c>
      <c r="AM814" s="76">
        <v>100</v>
      </c>
      <c r="AN814" s="76">
        <v>97.7</v>
      </c>
      <c r="AO814" s="76">
        <v>91.3</v>
      </c>
      <c r="AP814" s="76">
        <v>0</v>
      </c>
      <c r="AQ814" s="77">
        <v>0</v>
      </c>
      <c r="AR814" s="27"/>
      <c r="AS814" s="27"/>
      <c r="AT814" s="1"/>
      <c r="AU814" s="30">
        <v>272</v>
      </c>
      <c r="AV814" s="30">
        <v>0</v>
      </c>
      <c r="AW814" s="30">
        <v>14</v>
      </c>
      <c r="AX814" s="30">
        <v>0</v>
      </c>
      <c r="AY814" s="30">
        <v>1</v>
      </c>
      <c r="AZ814" s="30">
        <v>14</v>
      </c>
      <c r="BA814" s="30">
        <v>7.1</v>
      </c>
      <c r="BB814" s="30">
        <v>1</v>
      </c>
      <c r="BC814" s="30">
        <v>28</v>
      </c>
      <c r="BD814" s="30">
        <v>3.6</v>
      </c>
      <c r="BE814" s="121">
        <v>1</v>
      </c>
      <c r="BF814" s="154"/>
      <c r="BG814" s="133"/>
      <c r="BH814" s="1"/>
      <c r="BI814" s="30">
        <v>272</v>
      </c>
      <c r="BJ814" s="30">
        <v>0</v>
      </c>
      <c r="BK814" s="30">
        <v>16</v>
      </c>
      <c r="BL814" s="30">
        <v>0</v>
      </c>
      <c r="BM814" s="30">
        <v>1</v>
      </c>
      <c r="BN814" s="30">
        <v>16</v>
      </c>
      <c r="BO814" s="30">
        <v>6.2</v>
      </c>
      <c r="BP814" s="30">
        <v>1</v>
      </c>
      <c r="BQ814" s="30">
        <v>32</v>
      </c>
      <c r="BR814" s="30">
        <v>3.1</v>
      </c>
      <c r="BS814" s="121">
        <v>1</v>
      </c>
      <c r="BT814" s="154"/>
      <c r="BU814" s="143"/>
      <c r="BV814" s="1"/>
      <c r="BW814" s="30">
        <v>272</v>
      </c>
      <c r="BX814" s="30">
        <v>3</v>
      </c>
      <c r="BY814" s="30">
        <v>19</v>
      </c>
      <c r="BZ814" s="30">
        <v>15.8</v>
      </c>
      <c r="CA814" s="30">
        <v>5</v>
      </c>
      <c r="CB814" s="30">
        <v>16</v>
      </c>
      <c r="CC814" s="30">
        <v>31.2</v>
      </c>
      <c r="CD814" s="30">
        <v>8</v>
      </c>
      <c r="CE814" s="30">
        <v>35</v>
      </c>
      <c r="CF814" s="30">
        <v>22.9</v>
      </c>
      <c r="CG814" s="121">
        <v>0.423601982000202</v>
      </c>
      <c r="CH814" s="154"/>
      <c r="CI814" s="39"/>
      <c r="CJ814" s="1"/>
      <c r="CK814" s="30">
        <v>272</v>
      </c>
      <c r="CL814" s="30">
        <v>0</v>
      </c>
      <c r="CM814" s="30">
        <v>16</v>
      </c>
      <c r="CN814" s="30">
        <v>0</v>
      </c>
      <c r="CO814" s="30">
        <v>24</v>
      </c>
      <c r="CP814" s="30">
        <v>24</v>
      </c>
      <c r="CQ814" s="30">
        <v>100</v>
      </c>
      <c r="CR814" s="30">
        <v>24</v>
      </c>
      <c r="CS814" s="30">
        <v>40</v>
      </c>
      <c r="CT814" s="30">
        <v>60</v>
      </c>
      <c r="CU814" s="138">
        <v>1.59103669367912E-11</v>
      </c>
      <c r="CV814" s="154"/>
      <c r="CX814" s="1"/>
    </row>
    <row r="815" spans="4:117" s="11" customFormat="1" ht="9.75" customHeight="1">
      <c r="D815" s="8" t="s">
        <v>527</v>
      </c>
      <c r="E815" s="76">
        <v>98.9</v>
      </c>
      <c r="F815" s="76">
        <v>100</v>
      </c>
      <c r="G815" s="76">
        <v>100</v>
      </c>
      <c r="H815" s="76">
        <v>100</v>
      </c>
      <c r="I815" s="76">
        <v>0.3</v>
      </c>
      <c r="J815" s="77">
        <v>17.4</v>
      </c>
      <c r="O815" s="8" t="s">
        <v>540</v>
      </c>
      <c r="P815" s="76">
        <v>98.9</v>
      </c>
      <c r="Q815" s="76">
        <v>100</v>
      </c>
      <c r="R815" s="76">
        <v>100</v>
      </c>
      <c r="S815" s="76">
        <v>100</v>
      </c>
      <c r="T815" s="76">
        <v>0.6</v>
      </c>
      <c r="U815" s="77">
        <v>21.7</v>
      </c>
      <c r="V815" s="80"/>
      <c r="W815" s="80"/>
      <c r="Z815" s="8" t="s">
        <v>369</v>
      </c>
      <c r="AA815" s="76" t="s">
        <v>614</v>
      </c>
      <c r="AB815" s="76" t="s">
        <v>594</v>
      </c>
      <c r="AC815" s="76" t="s">
        <v>594</v>
      </c>
      <c r="AD815" s="76" t="s">
        <v>594</v>
      </c>
      <c r="AE815" s="76" t="s">
        <v>607</v>
      </c>
      <c r="AF815" s="77" t="s">
        <v>596</v>
      </c>
      <c r="AG815" s="80"/>
      <c r="AH815" s="80"/>
      <c r="AJ815" s="27"/>
      <c r="AK815" s="8" t="s">
        <v>674</v>
      </c>
      <c r="AL815" s="76">
        <v>99.7</v>
      </c>
      <c r="AM815" s="76">
        <v>98.8</v>
      </c>
      <c r="AN815" s="76">
        <v>100</v>
      </c>
      <c r="AO815" s="76">
        <v>100</v>
      </c>
      <c r="AP815" s="76">
        <v>1.1</v>
      </c>
      <c r="AQ815" s="77">
        <v>0</v>
      </c>
      <c r="AR815" s="27"/>
      <c r="AS815" s="27"/>
      <c r="AT815" s="1"/>
      <c r="AU815" s="30">
        <v>296</v>
      </c>
      <c r="AV815" s="30">
        <v>1</v>
      </c>
      <c r="AW815" s="30">
        <v>16</v>
      </c>
      <c r="AX815" s="30">
        <v>6.2</v>
      </c>
      <c r="AY815" s="30">
        <v>1</v>
      </c>
      <c r="AZ815" s="30">
        <v>20</v>
      </c>
      <c r="BA815" s="30">
        <v>5</v>
      </c>
      <c r="BB815" s="30">
        <v>2</v>
      </c>
      <c r="BC815" s="30">
        <v>36</v>
      </c>
      <c r="BD815" s="30">
        <v>5.6</v>
      </c>
      <c r="BE815" s="121">
        <v>1</v>
      </c>
      <c r="BF815" s="154"/>
      <c r="BG815" s="133"/>
      <c r="BH815" s="1"/>
      <c r="BI815" s="30">
        <v>296</v>
      </c>
      <c r="BJ815" s="30">
        <v>1</v>
      </c>
      <c r="BK815" s="30">
        <v>18</v>
      </c>
      <c r="BL815" s="30">
        <v>5.6</v>
      </c>
      <c r="BM815" s="30">
        <v>5</v>
      </c>
      <c r="BN815" s="30">
        <v>17</v>
      </c>
      <c r="BO815" s="30">
        <v>29.4</v>
      </c>
      <c r="BP815" s="30">
        <v>6</v>
      </c>
      <c r="BQ815" s="30">
        <v>35</v>
      </c>
      <c r="BR815" s="30">
        <v>17.1</v>
      </c>
      <c r="BS815" s="121">
        <v>0.087683284457478</v>
      </c>
      <c r="BT815" s="154"/>
      <c r="BU815" s="143"/>
      <c r="BV815" s="1"/>
      <c r="BW815" s="30">
        <v>296</v>
      </c>
      <c r="BX815" s="30">
        <v>0</v>
      </c>
      <c r="BY815" s="30">
        <v>20</v>
      </c>
      <c r="BZ815" s="30">
        <v>0</v>
      </c>
      <c r="CA815" s="30">
        <v>3</v>
      </c>
      <c r="CB815" s="30">
        <v>24</v>
      </c>
      <c r="CC815" s="30">
        <v>12.5</v>
      </c>
      <c r="CD815" s="30">
        <v>3</v>
      </c>
      <c r="CE815" s="30">
        <v>44</v>
      </c>
      <c r="CF815" s="30">
        <v>6.8</v>
      </c>
      <c r="CG815" s="121">
        <v>0.238900634249471</v>
      </c>
      <c r="CH815" s="154"/>
      <c r="CI815" s="39"/>
      <c r="CJ815" s="1"/>
      <c r="CK815" s="30">
        <v>296</v>
      </c>
      <c r="CL815" s="30">
        <v>0</v>
      </c>
      <c r="CM815" s="30">
        <v>19</v>
      </c>
      <c r="CN815" s="30">
        <v>0</v>
      </c>
      <c r="CO815" s="30">
        <v>21</v>
      </c>
      <c r="CP815" s="30">
        <v>23</v>
      </c>
      <c r="CQ815" s="30">
        <v>91.3</v>
      </c>
      <c r="CR815" s="30">
        <v>21</v>
      </c>
      <c r="CS815" s="30">
        <v>42</v>
      </c>
      <c r="CT815" s="30">
        <v>50</v>
      </c>
      <c r="CU815" s="138">
        <v>9.40069851326261E-10</v>
      </c>
      <c r="CV815" s="154"/>
      <c r="CX815" s="1"/>
      <c r="DL815" s="13"/>
      <c r="DM815" s="13"/>
    </row>
    <row r="816" spans="4:102" s="11" customFormat="1" ht="9.75" customHeight="1">
      <c r="D816" s="8" t="s">
        <v>475</v>
      </c>
      <c r="E816" s="76">
        <v>95.4</v>
      </c>
      <c r="F816" s="76">
        <v>100</v>
      </c>
      <c r="G816" s="76">
        <v>100</v>
      </c>
      <c r="H816" s="76">
        <v>87</v>
      </c>
      <c r="I816" s="76">
        <v>0</v>
      </c>
      <c r="J816" s="77">
        <v>15</v>
      </c>
      <c r="O816" s="8" t="s">
        <v>476</v>
      </c>
      <c r="P816" s="76">
        <v>94.9</v>
      </c>
      <c r="Q816" s="76">
        <v>97.7</v>
      </c>
      <c r="R816" s="76">
        <v>100</v>
      </c>
      <c r="S816" s="76">
        <v>87</v>
      </c>
      <c r="T816" s="76">
        <v>0</v>
      </c>
      <c r="U816" s="77">
        <v>5</v>
      </c>
      <c r="V816" s="80"/>
      <c r="W816" s="80"/>
      <c r="Z816" s="8" t="s">
        <v>511</v>
      </c>
      <c r="AA816" s="76" t="s">
        <v>614</v>
      </c>
      <c r="AB816" s="76" t="s">
        <v>594</v>
      </c>
      <c r="AC816" s="76" t="s">
        <v>594</v>
      </c>
      <c r="AD816" s="76" t="s">
        <v>594</v>
      </c>
      <c r="AE816" s="76" t="s">
        <v>607</v>
      </c>
      <c r="AF816" s="77" t="s">
        <v>596</v>
      </c>
      <c r="AG816" s="80"/>
      <c r="AH816" s="80"/>
      <c r="AJ816" s="27"/>
      <c r="AK816" s="8" t="s">
        <v>675</v>
      </c>
      <c r="AL816" s="76">
        <v>98.6</v>
      </c>
      <c r="AM816" s="76">
        <v>97.7</v>
      </c>
      <c r="AN816" s="76">
        <v>100</v>
      </c>
      <c r="AO816" s="76">
        <v>100</v>
      </c>
      <c r="AP816" s="76">
        <v>0.3</v>
      </c>
      <c r="AQ816" s="77">
        <v>0</v>
      </c>
      <c r="AR816" s="27"/>
      <c r="AS816" s="27"/>
      <c r="AT816" s="1"/>
      <c r="AU816" s="30">
        <v>302</v>
      </c>
      <c r="AV816" s="30">
        <v>3</v>
      </c>
      <c r="AW816" s="30">
        <v>16</v>
      </c>
      <c r="AX816" s="30">
        <v>18.8</v>
      </c>
      <c r="AY816" s="30">
        <v>2</v>
      </c>
      <c r="AZ816" s="30">
        <v>20</v>
      </c>
      <c r="BA816" s="30">
        <v>10</v>
      </c>
      <c r="BB816" s="30">
        <v>5</v>
      </c>
      <c r="BC816" s="30">
        <v>36</v>
      </c>
      <c r="BD816" s="30">
        <v>13.9</v>
      </c>
      <c r="BE816" s="121">
        <v>0.637127578304049</v>
      </c>
      <c r="BF816" s="154"/>
      <c r="BG816" s="133"/>
      <c r="BH816" s="1"/>
      <c r="BI816" s="30">
        <v>302</v>
      </c>
      <c r="BJ816" s="30">
        <v>1</v>
      </c>
      <c r="BK816" s="30">
        <v>20</v>
      </c>
      <c r="BL816" s="30">
        <v>5</v>
      </c>
      <c r="BM816" s="30">
        <v>4</v>
      </c>
      <c r="BN816" s="30">
        <v>20</v>
      </c>
      <c r="BO816" s="30">
        <v>20</v>
      </c>
      <c r="BP816" s="30">
        <v>5</v>
      </c>
      <c r="BQ816" s="30">
        <v>40</v>
      </c>
      <c r="BR816" s="30">
        <v>12.5</v>
      </c>
      <c r="BS816" s="121">
        <v>0.341649341649342</v>
      </c>
      <c r="BT816" s="154"/>
      <c r="BU816" s="143"/>
      <c r="BV816" s="1"/>
      <c r="BW816" s="30">
        <v>302</v>
      </c>
      <c r="BX816" s="30">
        <v>3</v>
      </c>
      <c r="BY816" s="30">
        <v>21</v>
      </c>
      <c r="BZ816" s="30">
        <v>14.3</v>
      </c>
      <c r="CA816" s="30">
        <v>5</v>
      </c>
      <c r="CB816" s="30">
        <v>24</v>
      </c>
      <c r="CC816" s="30">
        <v>20.8</v>
      </c>
      <c r="CD816" s="30">
        <v>8</v>
      </c>
      <c r="CE816" s="30">
        <v>45</v>
      </c>
      <c r="CF816" s="30">
        <v>17.8</v>
      </c>
      <c r="CG816" s="121">
        <v>0.704960949430604</v>
      </c>
      <c r="CH816" s="154"/>
      <c r="CI816" s="128"/>
      <c r="CJ816" s="1"/>
      <c r="CK816" s="30">
        <v>302</v>
      </c>
      <c r="CL816" s="30">
        <v>0</v>
      </c>
      <c r="CM816" s="30">
        <v>21</v>
      </c>
      <c r="CN816" s="30">
        <v>0</v>
      </c>
      <c r="CO816" s="30">
        <v>23</v>
      </c>
      <c r="CP816" s="30">
        <v>24</v>
      </c>
      <c r="CQ816" s="30">
        <v>95.8</v>
      </c>
      <c r="CR816" s="30">
        <v>23</v>
      </c>
      <c r="CS816" s="30">
        <v>45</v>
      </c>
      <c r="CT816" s="30">
        <v>51.1</v>
      </c>
      <c r="CU816" s="138">
        <v>5.82989055086053E-12</v>
      </c>
      <c r="CV816" s="154"/>
      <c r="CX816" s="1"/>
    </row>
    <row r="817" spans="4:100" s="11" customFormat="1" ht="9.75" customHeight="1">
      <c r="D817" s="8" t="s">
        <v>515</v>
      </c>
      <c r="E817" s="76">
        <v>94</v>
      </c>
      <c r="F817" s="76">
        <v>98.8</v>
      </c>
      <c r="G817" s="76">
        <v>100</v>
      </c>
      <c r="H817" s="76">
        <v>82.6</v>
      </c>
      <c r="I817" s="76">
        <v>0</v>
      </c>
      <c r="J817" s="77">
        <v>5.3</v>
      </c>
      <c r="O817" s="8" t="s">
        <v>480</v>
      </c>
      <c r="P817" s="76">
        <v>99.1</v>
      </c>
      <c r="Q817" s="76">
        <v>97.7</v>
      </c>
      <c r="R817" s="76">
        <v>100</v>
      </c>
      <c r="S817" s="76">
        <v>100</v>
      </c>
      <c r="T817" s="76">
        <v>0</v>
      </c>
      <c r="U817" s="77">
        <v>17.4</v>
      </c>
      <c r="V817" s="80"/>
      <c r="W817" s="80"/>
      <c r="Z817" s="8" t="s">
        <v>556</v>
      </c>
      <c r="AA817" s="76" t="s">
        <v>655</v>
      </c>
      <c r="AB817" s="76" t="s">
        <v>600</v>
      </c>
      <c r="AC817" s="76" t="s">
        <v>594</v>
      </c>
      <c r="AD817" s="76" t="s">
        <v>627</v>
      </c>
      <c r="AE817" s="76" t="s">
        <v>607</v>
      </c>
      <c r="AF817" s="77" t="s">
        <v>676</v>
      </c>
      <c r="AG817" s="80"/>
      <c r="AH817" s="80"/>
      <c r="AJ817" s="27"/>
      <c r="AK817" s="8" t="s">
        <v>677</v>
      </c>
      <c r="AL817" s="76">
        <v>94.6</v>
      </c>
      <c r="AM817" s="76">
        <v>98.8</v>
      </c>
      <c r="AN817" s="76">
        <v>100</v>
      </c>
      <c r="AO817" s="76">
        <v>87</v>
      </c>
      <c r="AP817" s="76">
        <v>0</v>
      </c>
      <c r="AQ817" s="77">
        <v>0</v>
      </c>
      <c r="AR817" s="27"/>
      <c r="AS817" s="27"/>
      <c r="AT817" s="1"/>
      <c r="AU817" s="30">
        <v>305</v>
      </c>
      <c r="AV817" s="30">
        <v>1</v>
      </c>
      <c r="AW817" s="30">
        <v>17</v>
      </c>
      <c r="AX817" s="30">
        <v>5.9</v>
      </c>
      <c r="AY817" s="30">
        <v>2</v>
      </c>
      <c r="AZ817" s="30">
        <v>18</v>
      </c>
      <c r="BA817" s="30">
        <v>11.1</v>
      </c>
      <c r="BB817" s="30">
        <v>3</v>
      </c>
      <c r="BC817" s="30">
        <v>35</v>
      </c>
      <c r="BD817" s="30">
        <v>8.6</v>
      </c>
      <c r="BE817" s="121">
        <v>1</v>
      </c>
      <c r="BF817" s="154"/>
      <c r="BG817" s="133"/>
      <c r="BH817" s="1"/>
      <c r="BI817" s="30">
        <v>305</v>
      </c>
      <c r="BJ817" s="30">
        <v>1</v>
      </c>
      <c r="BK817" s="30">
        <v>17</v>
      </c>
      <c r="BL817" s="30">
        <v>5.9</v>
      </c>
      <c r="BM817" s="30">
        <v>4</v>
      </c>
      <c r="BN817" s="30">
        <v>19</v>
      </c>
      <c r="BO817" s="30">
        <v>21.1</v>
      </c>
      <c r="BP817" s="30">
        <v>5</v>
      </c>
      <c r="BQ817" s="30">
        <v>36</v>
      </c>
      <c r="BR817" s="30">
        <v>13.9</v>
      </c>
      <c r="BS817" s="121">
        <v>0.341991341991342</v>
      </c>
      <c r="BT817" s="154"/>
      <c r="BU817" s="143"/>
      <c r="BV817" s="1"/>
      <c r="BW817" s="30">
        <v>305</v>
      </c>
      <c r="BX817" s="30">
        <v>2</v>
      </c>
      <c r="BY817" s="30">
        <v>20</v>
      </c>
      <c r="BZ817" s="30">
        <v>10</v>
      </c>
      <c r="CA817" s="30">
        <v>2</v>
      </c>
      <c r="CB817" s="30">
        <v>17</v>
      </c>
      <c r="CC817" s="30">
        <v>11.8</v>
      </c>
      <c r="CD817" s="30">
        <v>4</v>
      </c>
      <c r="CE817" s="30">
        <v>37</v>
      </c>
      <c r="CF817" s="30">
        <v>10.8</v>
      </c>
      <c r="CG817" s="121">
        <v>1</v>
      </c>
      <c r="CH817" s="154"/>
      <c r="CI817" s="128"/>
      <c r="CJ817" s="1"/>
      <c r="CK817" s="30">
        <v>305</v>
      </c>
      <c r="CL817" s="30">
        <v>0</v>
      </c>
      <c r="CM817" s="30">
        <v>18</v>
      </c>
      <c r="CN817" s="30">
        <v>0</v>
      </c>
      <c r="CO817" s="30">
        <v>24</v>
      </c>
      <c r="CP817" s="30">
        <v>24</v>
      </c>
      <c r="CQ817" s="30">
        <v>100</v>
      </c>
      <c r="CR817" s="30">
        <v>24</v>
      </c>
      <c r="CS817" s="30">
        <v>42</v>
      </c>
      <c r="CT817" s="30">
        <v>57.1</v>
      </c>
      <c r="CU817" s="138">
        <v>2.82727774834966E-12</v>
      </c>
      <c r="CV817" s="154"/>
    </row>
    <row r="818" spans="1:100" s="11" customFormat="1" ht="9.75" customHeight="1">
      <c r="A818" s="13"/>
      <c r="B818" s="13"/>
      <c r="C818" s="13"/>
      <c r="D818" s="8" t="s">
        <v>585</v>
      </c>
      <c r="E818" s="76">
        <v>96</v>
      </c>
      <c r="F818" s="76">
        <v>100</v>
      </c>
      <c r="G818" s="76">
        <v>100</v>
      </c>
      <c r="H818" s="76">
        <v>91.3</v>
      </c>
      <c r="I818" s="76">
        <v>0</v>
      </c>
      <c r="J818" s="77">
        <v>38.1</v>
      </c>
      <c r="K818" s="13"/>
      <c r="L818" s="13"/>
      <c r="M818" s="13"/>
      <c r="N818" s="13"/>
      <c r="O818" s="8" t="s">
        <v>543</v>
      </c>
      <c r="P818" s="76">
        <v>96</v>
      </c>
      <c r="Q818" s="76">
        <v>98.8</v>
      </c>
      <c r="R818" s="76">
        <v>100</v>
      </c>
      <c r="S818" s="76">
        <v>95.7</v>
      </c>
      <c r="T818" s="76">
        <v>0</v>
      </c>
      <c r="U818" s="77">
        <v>0</v>
      </c>
      <c r="V818" s="80"/>
      <c r="W818" s="80"/>
      <c r="X818" s="13"/>
      <c r="Y818" s="13"/>
      <c r="Z818" s="8" t="s">
        <v>473</v>
      </c>
      <c r="AA818" s="76" t="s">
        <v>633</v>
      </c>
      <c r="AB818" s="76" t="s">
        <v>619</v>
      </c>
      <c r="AC818" s="76" t="s">
        <v>594</v>
      </c>
      <c r="AD818" s="76" t="s">
        <v>594</v>
      </c>
      <c r="AE818" s="76" t="s">
        <v>596</v>
      </c>
      <c r="AF818" s="77" t="s">
        <v>678</v>
      </c>
      <c r="AG818" s="80"/>
      <c r="AH818" s="80"/>
      <c r="AJ818" s="27"/>
      <c r="AK818" s="8" t="s">
        <v>679</v>
      </c>
      <c r="AL818" s="76">
        <v>94</v>
      </c>
      <c r="AM818" s="76">
        <v>100</v>
      </c>
      <c r="AN818" s="76">
        <v>100</v>
      </c>
      <c r="AO818" s="76">
        <v>91.3</v>
      </c>
      <c r="AP818" s="76">
        <v>0</v>
      </c>
      <c r="AQ818" s="77">
        <v>0</v>
      </c>
      <c r="AR818" s="27"/>
      <c r="AS818" s="27"/>
      <c r="AT818" s="1"/>
      <c r="AU818" s="30">
        <v>315</v>
      </c>
      <c r="AV818" s="30">
        <v>2</v>
      </c>
      <c r="AW818" s="30">
        <v>17</v>
      </c>
      <c r="AX818" s="30">
        <v>11.8</v>
      </c>
      <c r="AY818" s="30">
        <v>1</v>
      </c>
      <c r="AZ818" s="30">
        <v>20</v>
      </c>
      <c r="BA818" s="30">
        <v>5</v>
      </c>
      <c r="BB818" s="30">
        <v>3</v>
      </c>
      <c r="BC818" s="30">
        <v>37</v>
      </c>
      <c r="BD818" s="30">
        <v>8.1</v>
      </c>
      <c r="BE818" s="121">
        <v>0.584298584298584</v>
      </c>
      <c r="BF818" s="154"/>
      <c r="BG818" s="133"/>
      <c r="BH818" s="1"/>
      <c r="BI818" s="30">
        <v>315</v>
      </c>
      <c r="BJ818" s="30">
        <v>1</v>
      </c>
      <c r="BK818" s="30">
        <v>20</v>
      </c>
      <c r="BL818" s="30">
        <v>5</v>
      </c>
      <c r="BM818" s="30">
        <v>3</v>
      </c>
      <c r="BN818" s="30">
        <v>19</v>
      </c>
      <c r="BO818" s="30">
        <v>15.8</v>
      </c>
      <c r="BP818" s="30">
        <v>4</v>
      </c>
      <c r="BQ818" s="30">
        <v>39</v>
      </c>
      <c r="BR818" s="30">
        <v>10.3</v>
      </c>
      <c r="BS818" s="121">
        <v>0.341649341649342</v>
      </c>
      <c r="BT818" s="154"/>
      <c r="BU818" s="143"/>
      <c r="BV818" s="1"/>
      <c r="BW818" s="30">
        <v>315</v>
      </c>
      <c r="BX818" s="30">
        <v>0</v>
      </c>
      <c r="BY818" s="30">
        <v>21</v>
      </c>
      <c r="BZ818" s="30">
        <v>0</v>
      </c>
      <c r="CA818" s="30">
        <v>2</v>
      </c>
      <c r="CB818" s="30">
        <v>24</v>
      </c>
      <c r="CC818" s="30">
        <v>8.3</v>
      </c>
      <c r="CD818" s="30">
        <v>2</v>
      </c>
      <c r="CE818" s="30">
        <v>45</v>
      </c>
      <c r="CF818" s="30">
        <v>4.4</v>
      </c>
      <c r="CG818" s="121">
        <v>0.490909090909091</v>
      </c>
      <c r="CH818" s="154"/>
      <c r="CI818" s="34"/>
      <c r="CJ818" s="1"/>
      <c r="CK818" s="30">
        <v>315</v>
      </c>
      <c r="CL818" s="30">
        <v>1</v>
      </c>
      <c r="CM818" s="30">
        <v>19</v>
      </c>
      <c r="CN818" s="30">
        <v>5.3</v>
      </c>
      <c r="CO818" s="30">
        <v>22</v>
      </c>
      <c r="CP818" s="30">
        <v>24</v>
      </c>
      <c r="CQ818" s="30">
        <v>91.7</v>
      </c>
      <c r="CR818" s="30">
        <v>23</v>
      </c>
      <c r="CS818" s="30">
        <v>43</v>
      </c>
      <c r="CT818" s="30">
        <v>53.5</v>
      </c>
      <c r="CU818" s="138">
        <v>5.48426132534523E-09</v>
      </c>
      <c r="CV818" s="154"/>
    </row>
    <row r="819" spans="4:115" s="11" customFormat="1" ht="9.75" customHeight="1">
      <c r="D819" s="8" t="s">
        <v>509</v>
      </c>
      <c r="E819" s="76">
        <v>98.9</v>
      </c>
      <c r="F819" s="76">
        <v>98.8</v>
      </c>
      <c r="G819" s="76">
        <v>100</v>
      </c>
      <c r="H819" s="76">
        <v>95.7</v>
      </c>
      <c r="I819" s="76">
        <v>0</v>
      </c>
      <c r="J819" s="77">
        <v>0</v>
      </c>
      <c r="O819" s="8" t="s">
        <v>484</v>
      </c>
      <c r="P819" s="76">
        <v>99.4</v>
      </c>
      <c r="Q819" s="76">
        <v>97.7</v>
      </c>
      <c r="R819" s="76">
        <v>100</v>
      </c>
      <c r="S819" s="76">
        <v>100</v>
      </c>
      <c r="T819" s="76">
        <v>0.3</v>
      </c>
      <c r="U819" s="77">
        <v>39.1</v>
      </c>
      <c r="V819" s="80"/>
      <c r="W819" s="80"/>
      <c r="Z819" s="8" t="s">
        <v>517</v>
      </c>
      <c r="AA819" s="76" t="s">
        <v>624</v>
      </c>
      <c r="AB819" s="76" t="s">
        <v>594</v>
      </c>
      <c r="AC819" s="76" t="s">
        <v>600</v>
      </c>
      <c r="AD819" s="76" t="s">
        <v>637</v>
      </c>
      <c r="AE819" s="76" t="s">
        <v>596</v>
      </c>
      <c r="AF819" s="77" t="s">
        <v>680</v>
      </c>
      <c r="AG819" s="80"/>
      <c r="AH819" s="80"/>
      <c r="AJ819" s="27"/>
      <c r="AK819" s="8" t="s">
        <v>681</v>
      </c>
      <c r="AL819" s="76">
        <v>94.3</v>
      </c>
      <c r="AM819" s="76">
        <v>100</v>
      </c>
      <c r="AN819" s="76">
        <v>100</v>
      </c>
      <c r="AO819" s="76">
        <v>91.3</v>
      </c>
      <c r="AP819" s="76">
        <v>0</v>
      </c>
      <c r="AQ819" s="77">
        <v>0</v>
      </c>
      <c r="AR819" s="27"/>
      <c r="AS819" s="27"/>
      <c r="AT819" s="1"/>
      <c r="AU819" s="30">
        <v>317</v>
      </c>
      <c r="AV819" s="30">
        <v>2</v>
      </c>
      <c r="AW819" s="30">
        <v>8</v>
      </c>
      <c r="AX819" s="30">
        <v>25</v>
      </c>
      <c r="AY819" s="30">
        <v>1</v>
      </c>
      <c r="AZ819" s="30">
        <v>12</v>
      </c>
      <c r="BA819" s="30">
        <v>8.3</v>
      </c>
      <c r="BB819" s="30">
        <v>3</v>
      </c>
      <c r="BC819" s="30">
        <v>20</v>
      </c>
      <c r="BD819" s="30">
        <v>15</v>
      </c>
      <c r="BE819" s="121">
        <v>0.536842105263158</v>
      </c>
      <c r="BF819" s="154"/>
      <c r="BG819" s="133"/>
      <c r="BH819" s="1"/>
      <c r="BI819" s="30">
        <v>317</v>
      </c>
      <c r="BJ819" s="30">
        <v>4</v>
      </c>
      <c r="BK819" s="30">
        <v>16</v>
      </c>
      <c r="BL819" s="30">
        <v>25</v>
      </c>
      <c r="BM819" s="30">
        <v>5</v>
      </c>
      <c r="BN819" s="30">
        <v>15</v>
      </c>
      <c r="BO819" s="30">
        <v>33.3</v>
      </c>
      <c r="BP819" s="30">
        <v>9</v>
      </c>
      <c r="BQ819" s="30">
        <v>31</v>
      </c>
      <c r="BR819" s="30">
        <v>29</v>
      </c>
      <c r="BS819" s="121">
        <v>0.704251100256323</v>
      </c>
      <c r="BT819" s="154"/>
      <c r="BU819" s="143"/>
      <c r="BV819" s="1"/>
      <c r="BW819" s="30">
        <v>317</v>
      </c>
      <c r="BX819" s="30">
        <v>2</v>
      </c>
      <c r="BY819" s="30">
        <v>16</v>
      </c>
      <c r="BZ819" s="30">
        <v>12.5</v>
      </c>
      <c r="CA819" s="30">
        <v>2</v>
      </c>
      <c r="CB819" s="30">
        <v>15</v>
      </c>
      <c r="CC819" s="30">
        <v>13.3</v>
      </c>
      <c r="CD819" s="30">
        <v>4</v>
      </c>
      <c r="CE819" s="30">
        <v>31</v>
      </c>
      <c r="CF819" s="30">
        <v>12.9</v>
      </c>
      <c r="CG819" s="121">
        <v>1</v>
      </c>
      <c r="CH819" s="154"/>
      <c r="CI819" s="34"/>
      <c r="CJ819" s="1"/>
      <c r="CK819" s="30">
        <v>317</v>
      </c>
      <c r="CL819" s="30">
        <v>0</v>
      </c>
      <c r="CM819" s="30">
        <v>9</v>
      </c>
      <c r="CN819" s="30">
        <v>0</v>
      </c>
      <c r="CO819" s="30">
        <v>24</v>
      </c>
      <c r="CP819" s="30">
        <v>24</v>
      </c>
      <c r="CQ819" s="30">
        <v>100</v>
      </c>
      <c r="CR819" s="30">
        <v>24</v>
      </c>
      <c r="CS819" s="30">
        <v>33</v>
      </c>
      <c r="CT819" s="30">
        <v>72.7</v>
      </c>
      <c r="CU819" s="138">
        <v>2.59288357174898E-08</v>
      </c>
      <c r="CV819" s="154"/>
      <c r="DJ819" s="13"/>
      <c r="DK819" s="13"/>
    </row>
    <row r="820" spans="4:106" s="11" customFormat="1" ht="9.75" customHeight="1">
      <c r="D820" s="8" t="s">
        <v>521</v>
      </c>
      <c r="E820" s="76">
        <v>98.3</v>
      </c>
      <c r="F820" s="76">
        <v>100</v>
      </c>
      <c r="G820" s="76">
        <v>100</v>
      </c>
      <c r="H820" s="76">
        <v>95.7</v>
      </c>
      <c r="I820" s="76">
        <v>0</v>
      </c>
      <c r="J820" s="77">
        <v>4.5</v>
      </c>
      <c r="O820" s="8" t="s">
        <v>324</v>
      </c>
      <c r="P820" s="76">
        <v>92.3</v>
      </c>
      <c r="Q820" s="76">
        <v>98.8</v>
      </c>
      <c r="R820" s="76">
        <v>98.8</v>
      </c>
      <c r="S820" s="76">
        <v>78.3</v>
      </c>
      <c r="T820" s="76">
        <v>0.3</v>
      </c>
      <c r="U820" s="77">
        <v>0</v>
      </c>
      <c r="V820" s="80"/>
      <c r="W820" s="80"/>
      <c r="Z820" s="8" t="s">
        <v>535</v>
      </c>
      <c r="AA820" s="76" t="s">
        <v>645</v>
      </c>
      <c r="AB820" s="76" t="s">
        <v>600</v>
      </c>
      <c r="AC820" s="76" t="s">
        <v>594</v>
      </c>
      <c r="AD820" s="76" t="s">
        <v>646</v>
      </c>
      <c r="AE820" s="76" t="s">
        <v>596</v>
      </c>
      <c r="AF820" s="77" t="s">
        <v>682</v>
      </c>
      <c r="AG820" s="80"/>
      <c r="AH820" s="80"/>
      <c r="AJ820" s="27"/>
      <c r="AK820" s="8" t="s">
        <v>683</v>
      </c>
      <c r="AL820" s="76">
        <v>94</v>
      </c>
      <c r="AM820" s="76">
        <v>97.7</v>
      </c>
      <c r="AN820" s="76">
        <v>100</v>
      </c>
      <c r="AO820" s="76">
        <v>82.6</v>
      </c>
      <c r="AP820" s="76">
        <v>0</v>
      </c>
      <c r="AQ820" s="77">
        <v>5.3</v>
      </c>
      <c r="AR820" s="27"/>
      <c r="AS820" s="27"/>
      <c r="AT820" s="1"/>
      <c r="AU820" s="30">
        <v>323</v>
      </c>
      <c r="AV820" s="30">
        <v>1</v>
      </c>
      <c r="AW820" s="30">
        <v>17</v>
      </c>
      <c r="AX820" s="30">
        <v>5.9</v>
      </c>
      <c r="AY820" s="30">
        <v>0</v>
      </c>
      <c r="AZ820" s="30">
        <v>20</v>
      </c>
      <c r="BA820" s="30">
        <v>0</v>
      </c>
      <c r="BB820" s="30">
        <v>1</v>
      </c>
      <c r="BC820" s="30">
        <v>37</v>
      </c>
      <c r="BD820" s="30">
        <v>2.7</v>
      </c>
      <c r="BE820" s="121">
        <v>0.459459459459459</v>
      </c>
      <c r="BF820" s="154"/>
      <c r="BG820" s="133"/>
      <c r="BH820" s="1"/>
      <c r="BI820" s="30">
        <v>323</v>
      </c>
      <c r="BJ820" s="30">
        <v>3</v>
      </c>
      <c r="BK820" s="30">
        <v>20</v>
      </c>
      <c r="BL820" s="30">
        <v>15</v>
      </c>
      <c r="BM820" s="30">
        <v>3</v>
      </c>
      <c r="BN820" s="30">
        <v>20</v>
      </c>
      <c r="BO820" s="30">
        <v>15</v>
      </c>
      <c r="BP820" s="30">
        <v>6</v>
      </c>
      <c r="BQ820" s="30">
        <v>40</v>
      </c>
      <c r="BR820" s="30">
        <v>15</v>
      </c>
      <c r="BS820" s="121">
        <v>1</v>
      </c>
      <c r="BT820" s="154"/>
      <c r="BU820" s="143"/>
      <c r="BV820" s="1"/>
      <c r="BW820" s="30">
        <v>323</v>
      </c>
      <c r="BX820" s="30">
        <v>4</v>
      </c>
      <c r="BY820" s="30">
        <v>21</v>
      </c>
      <c r="BZ820" s="30">
        <v>19</v>
      </c>
      <c r="CA820" s="30">
        <v>11</v>
      </c>
      <c r="CB820" s="30">
        <v>24</v>
      </c>
      <c r="CC820" s="30">
        <v>45.8</v>
      </c>
      <c r="CD820" s="30">
        <v>15</v>
      </c>
      <c r="CE820" s="30">
        <v>45</v>
      </c>
      <c r="CF820" s="30">
        <v>33.3</v>
      </c>
      <c r="CG820" s="121">
        <v>0.111626538803455</v>
      </c>
      <c r="CH820" s="154"/>
      <c r="CI820" s="34"/>
      <c r="CJ820" s="1"/>
      <c r="CK820" s="30">
        <v>323</v>
      </c>
      <c r="CL820" s="30">
        <v>0</v>
      </c>
      <c r="CM820" s="30">
        <v>22</v>
      </c>
      <c r="CN820" s="30">
        <v>0</v>
      </c>
      <c r="CO820" s="30">
        <v>24</v>
      </c>
      <c r="CP820" s="30">
        <v>24</v>
      </c>
      <c r="CQ820" s="30">
        <v>100</v>
      </c>
      <c r="CR820" s="30">
        <v>24</v>
      </c>
      <c r="CS820" s="30">
        <v>46</v>
      </c>
      <c r="CT820" s="30">
        <v>52.2</v>
      </c>
      <c r="CU820" s="138">
        <v>1.26736751105664E-13</v>
      </c>
      <c r="CV820" s="154"/>
      <c r="DB820" s="13"/>
    </row>
    <row r="821" spans="4:100" s="11" customFormat="1" ht="9.75" customHeight="1">
      <c r="D821" s="8" t="s">
        <v>311</v>
      </c>
      <c r="E821" s="76">
        <v>98.9</v>
      </c>
      <c r="F821" s="76">
        <v>100</v>
      </c>
      <c r="G821" s="76">
        <v>100</v>
      </c>
      <c r="H821" s="76">
        <v>100</v>
      </c>
      <c r="I821" s="76">
        <v>0.3</v>
      </c>
      <c r="J821" s="77">
        <v>8.7</v>
      </c>
      <c r="O821" s="8" t="s">
        <v>488</v>
      </c>
      <c r="P821" s="76">
        <v>99.1</v>
      </c>
      <c r="Q821" s="76">
        <v>97.7</v>
      </c>
      <c r="R821" s="76">
        <v>100</v>
      </c>
      <c r="S821" s="76">
        <v>100</v>
      </c>
      <c r="T821" s="76">
        <v>0.3</v>
      </c>
      <c r="U821" s="77">
        <v>26.1</v>
      </c>
      <c r="V821" s="80"/>
      <c r="W821" s="80"/>
      <c r="Z821" s="8" t="s">
        <v>373</v>
      </c>
      <c r="AA821" s="76" t="s">
        <v>645</v>
      </c>
      <c r="AB821" s="76" t="s">
        <v>594</v>
      </c>
      <c r="AC821" s="76" t="s">
        <v>594</v>
      </c>
      <c r="AD821" s="76" t="s">
        <v>637</v>
      </c>
      <c r="AE821" s="76" t="s">
        <v>596</v>
      </c>
      <c r="AF821" s="77" t="s">
        <v>684</v>
      </c>
      <c r="AG821" s="80"/>
      <c r="AH821" s="80"/>
      <c r="AJ821" s="27"/>
      <c r="AK821" s="8" t="s">
        <v>685</v>
      </c>
      <c r="AL821" s="76">
        <v>99.1</v>
      </c>
      <c r="AM821" s="76">
        <v>100</v>
      </c>
      <c r="AN821" s="76">
        <v>100</v>
      </c>
      <c r="AO821" s="76">
        <v>100</v>
      </c>
      <c r="AP821" s="76">
        <v>0.3</v>
      </c>
      <c r="AQ821" s="77">
        <v>0</v>
      </c>
      <c r="AR821" s="27"/>
      <c r="AS821" s="27"/>
      <c r="AT821" s="1"/>
      <c r="AU821" s="30">
        <v>325</v>
      </c>
      <c r="AV821" s="30">
        <v>3</v>
      </c>
      <c r="AW821" s="30">
        <v>17</v>
      </c>
      <c r="AX821" s="30">
        <v>17.6</v>
      </c>
      <c r="AY821" s="30">
        <v>0</v>
      </c>
      <c r="AZ821" s="30">
        <v>20</v>
      </c>
      <c r="BA821" s="30">
        <v>0</v>
      </c>
      <c r="BB821" s="30">
        <v>3</v>
      </c>
      <c r="BC821" s="30">
        <v>37</v>
      </c>
      <c r="BD821" s="30">
        <v>8.1</v>
      </c>
      <c r="BE821" s="121">
        <v>0.0875160875160875</v>
      </c>
      <c r="BF821" s="154"/>
      <c r="BG821" s="133"/>
      <c r="BH821" s="1"/>
      <c r="BI821" s="30">
        <v>325</v>
      </c>
      <c r="BJ821" s="30">
        <v>3</v>
      </c>
      <c r="BK821" s="30">
        <v>20</v>
      </c>
      <c r="BL821" s="30">
        <v>15</v>
      </c>
      <c r="BM821" s="30">
        <v>0</v>
      </c>
      <c r="BN821" s="30">
        <v>20</v>
      </c>
      <c r="BO821" s="30">
        <v>0</v>
      </c>
      <c r="BP821" s="30">
        <v>3</v>
      </c>
      <c r="BQ821" s="30">
        <v>40</v>
      </c>
      <c r="BR821" s="30">
        <v>7.5</v>
      </c>
      <c r="BS821" s="121">
        <v>0.230769230769231</v>
      </c>
      <c r="BT821" s="154"/>
      <c r="BU821" s="143"/>
      <c r="BV821" s="1"/>
      <c r="BW821" s="30">
        <v>325</v>
      </c>
      <c r="BX821" s="30">
        <v>4</v>
      </c>
      <c r="BY821" s="30">
        <v>21</v>
      </c>
      <c r="BZ821" s="30">
        <v>19</v>
      </c>
      <c r="CA821" s="30">
        <v>6</v>
      </c>
      <c r="CB821" s="30">
        <v>24</v>
      </c>
      <c r="CC821" s="30">
        <v>25</v>
      </c>
      <c r="CD821" s="140">
        <v>10</v>
      </c>
      <c r="CE821" s="30">
        <v>45</v>
      </c>
      <c r="CF821" s="30">
        <v>22.2</v>
      </c>
      <c r="CG821" s="121">
        <v>0.728883034611906</v>
      </c>
      <c r="CH821" s="154"/>
      <c r="CI821" s="34"/>
      <c r="CJ821" s="1"/>
      <c r="CK821" s="30">
        <v>325</v>
      </c>
      <c r="CL821" s="30">
        <v>0</v>
      </c>
      <c r="CM821" s="30">
        <v>22</v>
      </c>
      <c r="CN821" s="30">
        <v>0</v>
      </c>
      <c r="CO821" s="30">
        <v>23</v>
      </c>
      <c r="CP821" s="30">
        <v>24</v>
      </c>
      <c r="CQ821" s="30">
        <v>95.8</v>
      </c>
      <c r="CR821" s="30">
        <v>23</v>
      </c>
      <c r="CS821" s="30">
        <v>46</v>
      </c>
      <c r="CT821" s="30">
        <v>50</v>
      </c>
      <c r="CU821" s="138">
        <v>5.82989055086053E-12</v>
      </c>
      <c r="CV821" s="154"/>
    </row>
    <row r="822" spans="1:117" s="18" customFormat="1" ht="9.75" customHeight="1">
      <c r="A822" s="11"/>
      <c r="B822" s="11"/>
      <c r="C822" s="11"/>
      <c r="D822" s="8" t="s">
        <v>524</v>
      </c>
      <c r="E822" s="76">
        <v>96.6</v>
      </c>
      <c r="F822" s="76">
        <v>100</v>
      </c>
      <c r="G822" s="76">
        <v>100</v>
      </c>
      <c r="H822" s="76">
        <v>100</v>
      </c>
      <c r="I822" s="76">
        <v>0</v>
      </c>
      <c r="J822" s="77">
        <v>0</v>
      </c>
      <c r="K822" s="11"/>
      <c r="L822" s="11"/>
      <c r="M822" s="11"/>
      <c r="N822" s="11"/>
      <c r="O822" s="8" t="s">
        <v>492</v>
      </c>
      <c r="P822" s="76">
        <v>99.4</v>
      </c>
      <c r="Q822" s="76">
        <v>100</v>
      </c>
      <c r="R822" s="76">
        <v>100</v>
      </c>
      <c r="S822" s="76">
        <v>100</v>
      </c>
      <c r="T822" s="76">
        <v>0.3</v>
      </c>
      <c r="U822" s="77">
        <v>8.7</v>
      </c>
      <c r="V822" s="80"/>
      <c r="W822" s="80"/>
      <c r="X822" s="11"/>
      <c r="Y822" s="11"/>
      <c r="Z822" s="8" t="s">
        <v>559</v>
      </c>
      <c r="AA822" s="76" t="s">
        <v>686</v>
      </c>
      <c r="AB822" s="76" t="s">
        <v>619</v>
      </c>
      <c r="AC822" s="76" t="s">
        <v>594</v>
      </c>
      <c r="AD822" s="76" t="s">
        <v>637</v>
      </c>
      <c r="AE822" s="76" t="s">
        <v>607</v>
      </c>
      <c r="AF822" s="77" t="s">
        <v>680</v>
      </c>
      <c r="AG822" s="80"/>
      <c r="AH822" s="80"/>
      <c r="AI822" s="11"/>
      <c r="AJ822" s="27"/>
      <c r="AK822" s="8" t="s">
        <v>687</v>
      </c>
      <c r="AL822" s="76">
        <v>98.9</v>
      </c>
      <c r="AM822" s="76">
        <v>100</v>
      </c>
      <c r="AN822" s="76">
        <v>100</v>
      </c>
      <c r="AO822" s="76">
        <v>100</v>
      </c>
      <c r="AP822" s="76">
        <v>0</v>
      </c>
      <c r="AQ822" s="77">
        <v>0</v>
      </c>
      <c r="AR822" s="27"/>
      <c r="AS822" s="27"/>
      <c r="AT822" s="1"/>
      <c r="AU822" s="30" t="s">
        <v>708</v>
      </c>
      <c r="AV822" s="30">
        <v>30</v>
      </c>
      <c r="AW822" s="30">
        <v>363</v>
      </c>
      <c r="AX822" s="30">
        <v>8.26446280991735</v>
      </c>
      <c r="AY822" s="30">
        <v>59</v>
      </c>
      <c r="AZ822" s="30">
        <v>429</v>
      </c>
      <c r="BA822" s="30">
        <v>13.7529137529138</v>
      </c>
      <c r="BB822" s="30">
        <v>89</v>
      </c>
      <c r="BC822" s="30">
        <v>792</v>
      </c>
      <c r="BD822" s="30">
        <v>11.2373737373737</v>
      </c>
      <c r="BE822" s="121">
        <v>0.0174388820528217</v>
      </c>
      <c r="BF822" s="154"/>
      <c r="BG822" s="133"/>
      <c r="BH822" s="1"/>
      <c r="BI822" s="30" t="s">
        <v>708</v>
      </c>
      <c r="BJ822" s="30">
        <v>27</v>
      </c>
      <c r="BK822" s="30">
        <v>436</v>
      </c>
      <c r="BL822" s="30">
        <v>6.19266055045872</v>
      </c>
      <c r="BM822" s="30">
        <v>64</v>
      </c>
      <c r="BN822" s="30">
        <v>441</v>
      </c>
      <c r="BO822" s="30">
        <v>14.5124716553288</v>
      </c>
      <c r="BP822" s="30">
        <v>91</v>
      </c>
      <c r="BQ822" s="30">
        <v>877</v>
      </c>
      <c r="BR822" s="30">
        <v>10.3762827822121</v>
      </c>
      <c r="BS822" s="121">
        <v>5.66677503827782E-05</v>
      </c>
      <c r="BT822" s="154"/>
      <c r="BU822" s="143"/>
      <c r="BV822" s="1"/>
      <c r="BW822" s="30" t="s">
        <v>708</v>
      </c>
      <c r="BX822" s="30">
        <v>52</v>
      </c>
      <c r="BY822" s="30">
        <v>455</v>
      </c>
      <c r="BZ822" s="30">
        <v>11.4285714285714</v>
      </c>
      <c r="CA822" s="30">
        <v>68</v>
      </c>
      <c r="CB822" s="30">
        <v>518</v>
      </c>
      <c r="CC822" s="30">
        <v>13.1274131274131</v>
      </c>
      <c r="CD822" s="30">
        <v>120</v>
      </c>
      <c r="CE822" s="30">
        <v>973</v>
      </c>
      <c r="CF822" s="30">
        <v>12.3329907502569</v>
      </c>
      <c r="CG822" s="121">
        <v>0.435965298114046</v>
      </c>
      <c r="CH822" s="154"/>
      <c r="CI822" s="34"/>
      <c r="CJ822" s="1"/>
      <c r="CK822" s="30" t="s">
        <v>708</v>
      </c>
      <c r="CL822" s="30">
        <v>3</v>
      </c>
      <c r="CM822" s="30">
        <v>466</v>
      </c>
      <c r="CN822" s="30">
        <v>0.643776824034335</v>
      </c>
      <c r="CO822" s="30">
        <v>534</v>
      </c>
      <c r="CP822" s="30">
        <v>551</v>
      </c>
      <c r="CQ822" s="30">
        <v>96.9147005444646</v>
      </c>
      <c r="CR822" s="30">
        <v>537</v>
      </c>
      <c r="CS822" s="30">
        <v>1017</v>
      </c>
      <c r="CT822" s="30">
        <v>52.8023598820059</v>
      </c>
      <c r="CU822" s="138">
        <v>2.05231291318505E-265</v>
      </c>
      <c r="CV822" s="154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</row>
    <row r="823" spans="1:117" s="18" customFormat="1" ht="9.75" customHeight="1">
      <c r="A823" s="11"/>
      <c r="B823" s="11"/>
      <c r="C823" s="11"/>
      <c r="D823" s="8" t="s">
        <v>518</v>
      </c>
      <c r="E823" s="76">
        <v>95.4</v>
      </c>
      <c r="F823" s="76">
        <v>100</v>
      </c>
      <c r="G823" s="76">
        <v>100</v>
      </c>
      <c r="H823" s="76">
        <v>91.3</v>
      </c>
      <c r="I823" s="76">
        <v>0</v>
      </c>
      <c r="J823" s="77">
        <v>0</v>
      </c>
      <c r="K823" s="11"/>
      <c r="L823" s="11"/>
      <c r="M823" s="11"/>
      <c r="N823" s="11"/>
      <c r="O823" s="8" t="s">
        <v>328</v>
      </c>
      <c r="P823" s="76">
        <v>98.9</v>
      </c>
      <c r="Q823" s="76">
        <v>100</v>
      </c>
      <c r="R823" s="76">
        <v>100</v>
      </c>
      <c r="S823" s="76">
        <v>100</v>
      </c>
      <c r="T823" s="76">
        <v>0.6</v>
      </c>
      <c r="U823" s="77">
        <v>13</v>
      </c>
      <c r="V823" s="80"/>
      <c r="W823" s="80"/>
      <c r="X823" s="11"/>
      <c r="Y823" s="11"/>
      <c r="Z823" s="8" t="s">
        <v>523</v>
      </c>
      <c r="AA823" s="76" t="s">
        <v>624</v>
      </c>
      <c r="AB823" s="76" t="s">
        <v>594</v>
      </c>
      <c r="AC823" s="76" t="s">
        <v>594</v>
      </c>
      <c r="AD823" s="76" t="s">
        <v>606</v>
      </c>
      <c r="AE823" s="76" t="s">
        <v>596</v>
      </c>
      <c r="AF823" s="77" t="s">
        <v>622</v>
      </c>
      <c r="AG823" s="80"/>
      <c r="AH823" s="80"/>
      <c r="AI823" s="11"/>
      <c r="AJ823" s="27"/>
      <c r="AK823" s="8" t="s">
        <v>688</v>
      </c>
      <c r="AL823" s="76">
        <v>93.4</v>
      </c>
      <c r="AM823" s="76">
        <v>100</v>
      </c>
      <c r="AN823" s="76">
        <v>98.8</v>
      </c>
      <c r="AO823" s="76">
        <v>82.6</v>
      </c>
      <c r="AP823" s="76">
        <v>0</v>
      </c>
      <c r="AQ823" s="77">
        <v>0</v>
      </c>
      <c r="AR823" s="27"/>
      <c r="AS823" s="27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50"/>
      <c r="BF823" s="1"/>
      <c r="BG823" s="39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50"/>
      <c r="BT823" s="1"/>
      <c r="BU823" s="39"/>
      <c r="BV823" s="1"/>
      <c r="BW823" s="1"/>
      <c r="BX823" s="1"/>
      <c r="BY823" s="1"/>
      <c r="BZ823" s="1"/>
      <c r="CA823" s="1"/>
      <c r="CB823" s="1"/>
      <c r="CC823" s="1"/>
      <c r="CD823" s="129"/>
      <c r="CE823" s="1"/>
      <c r="CF823" s="1"/>
      <c r="CG823" s="50"/>
      <c r="CH823" s="1"/>
      <c r="CI823" s="79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50"/>
      <c r="CV823" s="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</row>
    <row r="824" spans="1:117" s="18" customFormat="1" ht="9.75" customHeight="1">
      <c r="A824" s="11"/>
      <c r="B824" s="11"/>
      <c r="C824" s="11"/>
      <c r="D824" s="8" t="s">
        <v>545</v>
      </c>
      <c r="E824" s="76">
        <v>94.3</v>
      </c>
      <c r="F824" s="76">
        <v>100</v>
      </c>
      <c r="G824" s="76">
        <v>100</v>
      </c>
      <c r="H824" s="76">
        <v>82.6</v>
      </c>
      <c r="I824" s="76">
        <v>0</v>
      </c>
      <c r="J824" s="77">
        <v>10.5</v>
      </c>
      <c r="K824" s="11"/>
      <c r="L824" s="11"/>
      <c r="M824" s="11"/>
      <c r="N824" s="11"/>
      <c r="O824" s="8" t="s">
        <v>513</v>
      </c>
      <c r="P824" s="76">
        <v>94.9</v>
      </c>
      <c r="Q824" s="76">
        <v>100</v>
      </c>
      <c r="R824" s="76">
        <v>100</v>
      </c>
      <c r="S824" s="76">
        <v>91.3</v>
      </c>
      <c r="T824" s="76">
        <v>0</v>
      </c>
      <c r="U824" s="77">
        <v>23.8</v>
      </c>
      <c r="V824" s="80"/>
      <c r="W824" s="80"/>
      <c r="X824" s="11"/>
      <c r="Y824" s="11"/>
      <c r="Z824" s="8" t="s">
        <v>541</v>
      </c>
      <c r="AA824" s="76" t="s">
        <v>624</v>
      </c>
      <c r="AB824" s="76" t="s">
        <v>594</v>
      </c>
      <c r="AC824" s="76" t="s">
        <v>594</v>
      </c>
      <c r="AD824" s="76" t="s">
        <v>637</v>
      </c>
      <c r="AE824" s="76" t="s">
        <v>596</v>
      </c>
      <c r="AF824" s="77" t="s">
        <v>596</v>
      </c>
      <c r="AG824" s="80"/>
      <c r="AH824" s="80"/>
      <c r="AI824" s="11"/>
      <c r="AJ824" s="27"/>
      <c r="AK824" s="8" t="s">
        <v>689</v>
      </c>
      <c r="AL824" s="76">
        <v>93.7</v>
      </c>
      <c r="AM824" s="76">
        <v>97.7</v>
      </c>
      <c r="AN824" s="76">
        <v>100</v>
      </c>
      <c r="AO824" s="76">
        <v>78.3</v>
      </c>
      <c r="AP824" s="76">
        <v>0</v>
      </c>
      <c r="AQ824" s="77">
        <v>5.6</v>
      </c>
      <c r="AR824" s="27"/>
      <c r="AS824" s="27"/>
      <c r="AT824" s="1"/>
      <c r="AU824" s="152" t="s">
        <v>702</v>
      </c>
      <c r="AV824" s="152" t="s">
        <v>718</v>
      </c>
      <c r="AW824" s="152"/>
      <c r="AX824" s="152"/>
      <c r="AY824" s="152"/>
      <c r="AZ824" s="152"/>
      <c r="BA824" s="153"/>
      <c r="BB824" s="32">
        <v>8.3</v>
      </c>
      <c r="BC824" s="13"/>
      <c r="BD824" s="37"/>
      <c r="BE824" s="43"/>
      <c r="BF824" s="11"/>
      <c r="BG824" s="43"/>
      <c r="BH824" s="11"/>
      <c r="BI824" s="152" t="s">
        <v>702</v>
      </c>
      <c r="BJ824" s="152" t="s">
        <v>718</v>
      </c>
      <c r="BK824" s="152"/>
      <c r="BL824" s="152"/>
      <c r="BM824" s="152"/>
      <c r="BN824" s="152"/>
      <c r="BO824" s="153"/>
      <c r="BP824" s="32">
        <v>6.8</v>
      </c>
      <c r="BQ824" s="13"/>
      <c r="BR824" s="37"/>
      <c r="BS824" s="43"/>
      <c r="BT824" s="11"/>
      <c r="BU824" s="43"/>
      <c r="BV824" s="11"/>
      <c r="BW824" s="152" t="s">
        <v>702</v>
      </c>
      <c r="BX824" s="152" t="s">
        <v>718</v>
      </c>
      <c r="BY824" s="152"/>
      <c r="BZ824" s="152"/>
      <c r="CA824" s="152"/>
      <c r="CB824" s="152"/>
      <c r="CC824" s="153"/>
      <c r="CD824" s="32">
        <v>8.9</v>
      </c>
      <c r="CE824" s="11"/>
      <c r="CF824" s="11"/>
      <c r="CG824" s="43"/>
      <c r="CH824" s="11"/>
      <c r="CI824" s="79"/>
      <c r="CJ824" s="11"/>
      <c r="CK824" s="152" t="s">
        <v>702</v>
      </c>
      <c r="CL824" s="152" t="s">
        <v>718</v>
      </c>
      <c r="CM824" s="152"/>
      <c r="CN824" s="152"/>
      <c r="CO824" s="152"/>
      <c r="CP824" s="152"/>
      <c r="CQ824" s="153"/>
      <c r="CR824" s="32">
        <v>2.1</v>
      </c>
      <c r="CS824" s="11"/>
      <c r="CT824" s="11"/>
      <c r="CU824" s="43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</row>
    <row r="825" spans="1:115" s="18" customFormat="1" ht="9.75" customHeight="1">
      <c r="A825" s="11"/>
      <c r="B825" s="11"/>
      <c r="C825" s="11"/>
      <c r="D825" s="8" t="s">
        <v>483</v>
      </c>
      <c r="E825" s="76">
        <v>99.4</v>
      </c>
      <c r="F825" s="76">
        <v>100</v>
      </c>
      <c r="G825" s="76">
        <v>100</v>
      </c>
      <c r="H825" s="76">
        <v>100</v>
      </c>
      <c r="I825" s="76">
        <v>0.3</v>
      </c>
      <c r="J825" s="77">
        <v>8.7</v>
      </c>
      <c r="K825" s="11"/>
      <c r="L825" s="11"/>
      <c r="M825" s="11"/>
      <c r="N825" s="11"/>
      <c r="O825" s="8" t="s">
        <v>316</v>
      </c>
      <c r="P825" s="76">
        <v>93.7</v>
      </c>
      <c r="Q825" s="76">
        <v>100</v>
      </c>
      <c r="R825" s="76">
        <v>100</v>
      </c>
      <c r="S825" s="76">
        <v>87</v>
      </c>
      <c r="T825" s="76">
        <v>0</v>
      </c>
      <c r="U825" s="77">
        <v>15</v>
      </c>
      <c r="V825" s="80"/>
      <c r="W825" s="80"/>
      <c r="X825" s="11"/>
      <c r="Y825" s="11"/>
      <c r="Z825" s="8" t="s">
        <v>477</v>
      </c>
      <c r="AA825" s="76" t="s">
        <v>605</v>
      </c>
      <c r="AB825" s="76" t="s">
        <v>600</v>
      </c>
      <c r="AC825" s="76" t="s">
        <v>600</v>
      </c>
      <c r="AD825" s="76" t="s">
        <v>606</v>
      </c>
      <c r="AE825" s="76" t="s">
        <v>596</v>
      </c>
      <c r="AF825" s="77" t="s">
        <v>665</v>
      </c>
      <c r="AG825" s="80"/>
      <c r="AH825" s="80"/>
      <c r="AI825" s="11"/>
      <c r="AJ825" s="27"/>
      <c r="AK825" s="8" t="s">
        <v>690</v>
      </c>
      <c r="AL825" s="76">
        <v>98.6</v>
      </c>
      <c r="AM825" s="76">
        <v>100</v>
      </c>
      <c r="AN825" s="76">
        <v>100</v>
      </c>
      <c r="AO825" s="76">
        <v>100</v>
      </c>
      <c r="AP825" s="76">
        <v>0.3</v>
      </c>
      <c r="AQ825" s="77">
        <v>0</v>
      </c>
      <c r="AR825" s="27"/>
      <c r="AS825" s="27"/>
      <c r="AT825" s="1"/>
      <c r="AU825" s="152"/>
      <c r="AV825" s="152" t="s">
        <v>719</v>
      </c>
      <c r="AW825" s="152"/>
      <c r="AX825" s="152"/>
      <c r="AY825" s="152"/>
      <c r="AZ825" s="152"/>
      <c r="BA825" s="153"/>
      <c r="BB825" s="32">
        <v>1.72</v>
      </c>
      <c r="BC825" s="13"/>
      <c r="BD825" s="37"/>
      <c r="BE825" s="43"/>
      <c r="BF825" s="11"/>
      <c r="BG825" s="43"/>
      <c r="BH825" s="11"/>
      <c r="BI825" s="152"/>
      <c r="BJ825" s="152" t="s">
        <v>719</v>
      </c>
      <c r="BK825" s="152"/>
      <c r="BL825" s="152"/>
      <c r="BM825" s="152"/>
      <c r="BN825" s="152"/>
      <c r="BO825" s="153"/>
      <c r="BP825" s="32">
        <v>1.42</v>
      </c>
      <c r="BQ825" s="13"/>
      <c r="BR825" s="37"/>
      <c r="BS825" s="43"/>
      <c r="BT825" s="11"/>
      <c r="BU825" s="43"/>
      <c r="BV825" s="11"/>
      <c r="BW825" s="152"/>
      <c r="BX825" s="152" t="s">
        <v>719</v>
      </c>
      <c r="BY825" s="152"/>
      <c r="BZ825" s="152"/>
      <c r="CA825" s="152"/>
      <c r="CB825" s="152"/>
      <c r="CC825" s="153"/>
      <c r="CD825" s="33">
        <v>1.86</v>
      </c>
      <c r="CE825" s="11"/>
      <c r="CF825" s="11"/>
      <c r="CG825" s="43"/>
      <c r="CH825" s="11"/>
      <c r="CI825" s="133"/>
      <c r="CJ825" s="11"/>
      <c r="CK825" s="152"/>
      <c r="CL825" s="152" t="s">
        <v>719</v>
      </c>
      <c r="CM825" s="152"/>
      <c r="CN825" s="152"/>
      <c r="CO825" s="152"/>
      <c r="CP825" s="152"/>
      <c r="CQ825" s="153"/>
      <c r="CR825" s="32">
        <v>0.45</v>
      </c>
      <c r="CS825" s="11"/>
      <c r="CT825" s="11"/>
      <c r="CU825" s="43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</row>
    <row r="826" spans="1:117" ht="9.75" customHeight="1">
      <c r="A826" s="11"/>
      <c r="B826" s="11"/>
      <c r="C826" s="11"/>
      <c r="D826" s="8" t="s">
        <v>506</v>
      </c>
      <c r="E826" s="76">
        <v>98.9</v>
      </c>
      <c r="F826" s="76">
        <v>100</v>
      </c>
      <c r="G826" s="76">
        <v>100</v>
      </c>
      <c r="H826" s="76">
        <v>100</v>
      </c>
      <c r="I826" s="76">
        <v>0.3</v>
      </c>
      <c r="J826" s="77">
        <v>17.4</v>
      </c>
      <c r="K826" s="11"/>
      <c r="L826" s="11"/>
      <c r="M826" s="11"/>
      <c r="N826" s="11"/>
      <c r="O826" s="8" t="s">
        <v>495</v>
      </c>
      <c r="P826" s="76">
        <v>99.1</v>
      </c>
      <c r="Q826" s="76">
        <v>98.8</v>
      </c>
      <c r="R826" s="76">
        <v>100</v>
      </c>
      <c r="S826" s="76">
        <v>100</v>
      </c>
      <c r="T826" s="76">
        <v>0.3</v>
      </c>
      <c r="U826" s="77">
        <v>4.3</v>
      </c>
      <c r="V826" s="80"/>
      <c r="W826" s="80"/>
      <c r="X826" s="11"/>
      <c r="Y826" s="11"/>
      <c r="Z826" s="8" t="s">
        <v>481</v>
      </c>
      <c r="AA826" s="76" t="s">
        <v>627</v>
      </c>
      <c r="AB826" s="76" t="s">
        <v>619</v>
      </c>
      <c r="AC826" s="76" t="s">
        <v>594</v>
      </c>
      <c r="AD826" s="76" t="s">
        <v>637</v>
      </c>
      <c r="AE826" s="76" t="s">
        <v>596</v>
      </c>
      <c r="AF826" s="77" t="s">
        <v>691</v>
      </c>
      <c r="AG826" s="80"/>
      <c r="AH826" s="80"/>
      <c r="AI826" s="11"/>
      <c r="AJ826" s="27"/>
      <c r="AK826" s="8" t="s">
        <v>692</v>
      </c>
      <c r="AL826" s="76">
        <v>99.1</v>
      </c>
      <c r="AM826" s="76">
        <v>100</v>
      </c>
      <c r="AN826" s="76">
        <v>100</v>
      </c>
      <c r="AO826" s="76">
        <v>100</v>
      </c>
      <c r="AP826" s="76">
        <v>0.3</v>
      </c>
      <c r="AQ826" s="77">
        <v>0</v>
      </c>
      <c r="AR826" s="27"/>
      <c r="AS826" s="27"/>
      <c r="AU826" s="152"/>
      <c r="AV826" s="152" t="s">
        <v>720</v>
      </c>
      <c r="AW826" s="152"/>
      <c r="AX826" s="152"/>
      <c r="AY826" s="152"/>
      <c r="AZ826" s="152"/>
      <c r="BA826" s="153"/>
      <c r="BB826" s="32">
        <v>9</v>
      </c>
      <c r="BC826" s="13"/>
      <c r="BD826" s="37"/>
      <c r="BE826" s="43"/>
      <c r="BF826" s="11"/>
      <c r="BG826" s="43"/>
      <c r="BH826" s="11"/>
      <c r="BI826" s="152"/>
      <c r="BJ826" s="152" t="s">
        <v>720</v>
      </c>
      <c r="BK826" s="152"/>
      <c r="BL826" s="152"/>
      <c r="BM826" s="152"/>
      <c r="BN826" s="152"/>
      <c r="BO826" s="153"/>
      <c r="BP826" s="32">
        <v>8</v>
      </c>
      <c r="BQ826" s="13"/>
      <c r="BR826" s="37"/>
      <c r="BS826" s="43"/>
      <c r="BT826" s="11"/>
      <c r="BU826" s="43"/>
      <c r="BV826" s="11"/>
      <c r="BW826" s="152"/>
      <c r="BX826" s="152" t="s">
        <v>720</v>
      </c>
      <c r="BY826" s="152"/>
      <c r="BZ826" s="152"/>
      <c r="CA826" s="152"/>
      <c r="CB826" s="152"/>
      <c r="CC826" s="153"/>
      <c r="CD826" s="32">
        <v>13.7</v>
      </c>
      <c r="CE826" s="11"/>
      <c r="CF826" s="11"/>
      <c r="CG826" s="43"/>
      <c r="CH826" s="11"/>
      <c r="CI826" s="133"/>
      <c r="CJ826" s="11"/>
      <c r="CK826" s="152"/>
      <c r="CL826" s="152" t="s">
        <v>720</v>
      </c>
      <c r="CM826" s="152"/>
      <c r="CN826" s="152"/>
      <c r="CO826" s="152"/>
      <c r="CP826" s="152"/>
      <c r="CQ826" s="153"/>
      <c r="CR826" s="32">
        <v>1.8</v>
      </c>
      <c r="CS826" s="11"/>
      <c r="CT826" s="11"/>
      <c r="CU826" s="43"/>
      <c r="CV826" s="11"/>
      <c r="CW826" s="11"/>
      <c r="CX826" s="11"/>
      <c r="CY826" s="11"/>
      <c r="CZ826" s="11"/>
      <c r="DA826" s="13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8"/>
      <c r="DM826" s="18"/>
    </row>
    <row r="827" spans="1:117" ht="9.75" customHeight="1">
      <c r="A827" s="11"/>
      <c r="B827" s="11"/>
      <c r="C827" s="11"/>
      <c r="D827" s="8" t="s">
        <v>530</v>
      </c>
      <c r="E827" s="76">
        <v>94.6</v>
      </c>
      <c r="F827" s="76">
        <v>98.8</v>
      </c>
      <c r="G827" s="76">
        <v>100</v>
      </c>
      <c r="H827" s="76">
        <v>91.3</v>
      </c>
      <c r="I827" s="76">
        <v>0</v>
      </c>
      <c r="J827" s="77">
        <v>0</v>
      </c>
      <c r="K827" s="11"/>
      <c r="L827" s="11"/>
      <c r="M827" s="11"/>
      <c r="N827" s="11"/>
      <c r="O827" s="8" t="s">
        <v>510</v>
      </c>
      <c r="P827" s="76">
        <v>99.4</v>
      </c>
      <c r="Q827" s="76">
        <v>100</v>
      </c>
      <c r="R827" s="76">
        <v>100</v>
      </c>
      <c r="S827" s="76">
        <v>100</v>
      </c>
      <c r="T827" s="76">
        <v>0.6</v>
      </c>
      <c r="U827" s="77">
        <v>21.7</v>
      </c>
      <c r="V827" s="80"/>
      <c r="W827" s="80"/>
      <c r="X827" s="11"/>
      <c r="Y827" s="11"/>
      <c r="Z827" s="8" t="s">
        <v>485</v>
      </c>
      <c r="AA827" s="76" t="s">
        <v>645</v>
      </c>
      <c r="AB827" s="76" t="s">
        <v>600</v>
      </c>
      <c r="AC827" s="76" t="s">
        <v>594</v>
      </c>
      <c r="AD827" s="76" t="s">
        <v>637</v>
      </c>
      <c r="AE827" s="76" t="s">
        <v>596</v>
      </c>
      <c r="AF827" s="77" t="s">
        <v>691</v>
      </c>
      <c r="AG827" s="80"/>
      <c r="AH827" s="80"/>
      <c r="AI827" s="11"/>
      <c r="AJ827" s="27"/>
      <c r="AK827" s="8" t="s">
        <v>693</v>
      </c>
      <c r="AL827" s="76">
        <v>94</v>
      </c>
      <c r="AM827" s="76">
        <v>100</v>
      </c>
      <c r="AN827" s="76">
        <v>100</v>
      </c>
      <c r="AO827" s="76">
        <v>87</v>
      </c>
      <c r="AP827" s="76">
        <v>0</v>
      </c>
      <c r="AQ827" s="77">
        <v>0</v>
      </c>
      <c r="AR827" s="27"/>
      <c r="AS827" s="27"/>
      <c r="AU827" s="152"/>
      <c r="AV827" s="152" t="s">
        <v>721</v>
      </c>
      <c r="AW827" s="152"/>
      <c r="AX827" s="152"/>
      <c r="AY827" s="152"/>
      <c r="AZ827" s="152"/>
      <c r="BA827" s="153"/>
      <c r="BB827" s="32">
        <v>2.19</v>
      </c>
      <c r="BC827" s="13"/>
      <c r="BD827" s="37"/>
      <c r="BE827" s="43"/>
      <c r="BF827" s="11"/>
      <c r="BG827" s="43"/>
      <c r="BH827" s="11"/>
      <c r="BI827" s="152"/>
      <c r="BJ827" s="152" t="s">
        <v>721</v>
      </c>
      <c r="BK827" s="152"/>
      <c r="BL827" s="152"/>
      <c r="BM827" s="152"/>
      <c r="BN827" s="152"/>
      <c r="BO827" s="153"/>
      <c r="BP827" s="32">
        <v>1.79</v>
      </c>
      <c r="BQ827" s="13"/>
      <c r="BR827" s="37"/>
      <c r="BS827" s="43"/>
      <c r="BT827" s="11"/>
      <c r="BU827" s="43"/>
      <c r="BV827" s="11"/>
      <c r="BW827" s="152"/>
      <c r="BX827" s="152" t="s">
        <v>721</v>
      </c>
      <c r="BY827" s="152"/>
      <c r="BZ827" s="152"/>
      <c r="CA827" s="152"/>
      <c r="CB827" s="152"/>
      <c r="CC827" s="153"/>
      <c r="CD827" s="32">
        <v>2.99</v>
      </c>
      <c r="CE827" s="11"/>
      <c r="CF827" s="11"/>
      <c r="CG827" s="43"/>
      <c r="CH827" s="11"/>
      <c r="CI827" s="133"/>
      <c r="CJ827" s="11"/>
      <c r="CK827" s="152"/>
      <c r="CL827" s="152" t="s">
        <v>721</v>
      </c>
      <c r="CM827" s="152"/>
      <c r="CN827" s="152"/>
      <c r="CO827" s="152"/>
      <c r="CP827" s="152"/>
      <c r="CQ827" s="153"/>
      <c r="CR827" s="32">
        <v>0.38</v>
      </c>
      <c r="CS827" s="11"/>
      <c r="CT827" s="11"/>
      <c r="CU827" s="43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8"/>
      <c r="DM827" s="18"/>
    </row>
    <row r="828" spans="1:117" ht="9.75" customHeight="1">
      <c r="A828" s="18"/>
      <c r="B828" s="18"/>
      <c r="C828" s="18"/>
      <c r="D828" s="18"/>
      <c r="E828" s="19"/>
      <c r="F828" s="19"/>
      <c r="G828" s="19"/>
      <c r="H828" s="19"/>
      <c r="I828" s="19"/>
      <c r="J828" s="51"/>
      <c r="K828" s="18"/>
      <c r="L828" s="18"/>
      <c r="M828" s="18"/>
      <c r="N828" s="18"/>
      <c r="O828" s="18"/>
      <c r="P828" s="19"/>
      <c r="Q828" s="19"/>
      <c r="R828" s="19"/>
      <c r="S828" s="19"/>
      <c r="T828" s="19"/>
      <c r="U828" s="51"/>
      <c r="V828" s="51"/>
      <c r="W828" s="51"/>
      <c r="X828" s="18"/>
      <c r="Y828" s="18"/>
      <c r="Z828" s="18"/>
      <c r="AA828" s="19"/>
      <c r="AB828" s="19"/>
      <c r="AC828" s="19"/>
      <c r="AD828" s="19"/>
      <c r="AE828" s="19"/>
      <c r="AF828" s="51"/>
      <c r="AG828" s="51"/>
      <c r="AH828" s="51"/>
      <c r="AI828" s="18"/>
      <c r="AJ828" s="18"/>
      <c r="AK828" s="18"/>
      <c r="AL828" s="19"/>
      <c r="AM828" s="19"/>
      <c r="AN828" s="19"/>
      <c r="AO828" s="19"/>
      <c r="AP828" s="19"/>
      <c r="AQ828" s="51"/>
      <c r="AR828" s="18"/>
      <c r="AS828" s="18"/>
      <c r="AU828" s="152" t="s">
        <v>706</v>
      </c>
      <c r="AV828" s="152" t="s">
        <v>718</v>
      </c>
      <c r="AW828" s="152"/>
      <c r="AX828" s="152"/>
      <c r="AY828" s="152"/>
      <c r="AZ828" s="152"/>
      <c r="BA828" s="153"/>
      <c r="BB828" s="32">
        <v>8.9</v>
      </c>
      <c r="BC828" s="13"/>
      <c r="BD828" s="37"/>
      <c r="BE828" s="43"/>
      <c r="BF828" s="11"/>
      <c r="BG828" s="43"/>
      <c r="BH828" s="11"/>
      <c r="BI828" s="152" t="s">
        <v>706</v>
      </c>
      <c r="BJ828" s="152" t="s">
        <v>718</v>
      </c>
      <c r="BK828" s="152"/>
      <c r="BL828" s="152"/>
      <c r="BM828" s="152"/>
      <c r="BN828" s="152"/>
      <c r="BO828" s="153"/>
      <c r="BP828" s="32">
        <v>10.7</v>
      </c>
      <c r="BQ828" s="13"/>
      <c r="BR828" s="37"/>
      <c r="BS828" s="43"/>
      <c r="BT828" s="11"/>
      <c r="BU828" s="43"/>
      <c r="BV828" s="11"/>
      <c r="BW828" s="152" t="s">
        <v>706</v>
      </c>
      <c r="BX828" s="152" t="s">
        <v>718</v>
      </c>
      <c r="BY828" s="152"/>
      <c r="BZ828" s="152"/>
      <c r="CA828" s="152"/>
      <c r="CB828" s="152"/>
      <c r="CC828" s="153"/>
      <c r="CD828" s="32">
        <v>11.3</v>
      </c>
      <c r="CE828" s="11"/>
      <c r="CF828" s="11"/>
      <c r="CG828" s="43"/>
      <c r="CH828" s="11"/>
      <c r="CI828" s="133"/>
      <c r="CJ828" s="11"/>
      <c r="CK828" s="152" t="s">
        <v>706</v>
      </c>
      <c r="CL828" s="152" t="s">
        <v>718</v>
      </c>
      <c r="CM828" s="152"/>
      <c r="CN828" s="152"/>
      <c r="CO828" s="152"/>
      <c r="CP828" s="152"/>
      <c r="CQ828" s="153"/>
      <c r="CR828" s="32">
        <v>3.2</v>
      </c>
      <c r="CS828" s="11"/>
      <c r="CT828" s="11"/>
      <c r="CU828" s="43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8"/>
      <c r="DM828" s="18"/>
    </row>
    <row r="829" spans="1:115" ht="9.75" customHeight="1">
      <c r="A829" s="18"/>
      <c r="B829" s="18"/>
      <c r="C829" s="18"/>
      <c r="D829" s="18"/>
      <c r="E829" s="19"/>
      <c r="F829" s="19"/>
      <c r="G829" s="19"/>
      <c r="H829" s="19"/>
      <c r="I829" s="19"/>
      <c r="J829" s="51"/>
      <c r="K829" s="18"/>
      <c r="L829" s="18"/>
      <c r="M829" s="18"/>
      <c r="N829" s="18"/>
      <c r="O829" s="18"/>
      <c r="P829" s="19"/>
      <c r="Q829" s="19"/>
      <c r="R829" s="19"/>
      <c r="S829" s="19"/>
      <c r="T829" s="19"/>
      <c r="U829" s="51"/>
      <c r="V829" s="51"/>
      <c r="W829" s="51"/>
      <c r="X829" s="18"/>
      <c r="Y829" s="18"/>
      <c r="Z829" s="18"/>
      <c r="AA829" s="19"/>
      <c r="AB829" s="19"/>
      <c r="AC829" s="19"/>
      <c r="AD829" s="19"/>
      <c r="AE829" s="19"/>
      <c r="AF829" s="51"/>
      <c r="AG829" s="51"/>
      <c r="AH829" s="51"/>
      <c r="AI829" s="18"/>
      <c r="AJ829" s="18"/>
      <c r="AK829" s="18"/>
      <c r="AL829" s="19"/>
      <c r="AM829" s="19"/>
      <c r="AN829" s="19"/>
      <c r="AO829" s="19"/>
      <c r="AP829" s="19"/>
      <c r="AQ829" s="51"/>
      <c r="AR829" s="18"/>
      <c r="AS829" s="18"/>
      <c r="AU829" s="152"/>
      <c r="AV829" s="152" t="s">
        <v>719</v>
      </c>
      <c r="AW829" s="152"/>
      <c r="AX829" s="152"/>
      <c r="AY829" s="152"/>
      <c r="AZ829" s="152"/>
      <c r="BA829" s="153"/>
      <c r="BB829" s="32">
        <v>1.86</v>
      </c>
      <c r="BC829" s="13"/>
      <c r="BD829" s="37"/>
      <c r="BE829" s="43"/>
      <c r="BF829" s="11"/>
      <c r="BG829" s="43"/>
      <c r="BH829" s="11"/>
      <c r="BI829" s="152"/>
      <c r="BJ829" s="152" t="s">
        <v>719</v>
      </c>
      <c r="BK829" s="152"/>
      <c r="BL829" s="152"/>
      <c r="BM829" s="152"/>
      <c r="BN829" s="152"/>
      <c r="BO829" s="153"/>
      <c r="BP829" s="32">
        <v>2.22</v>
      </c>
      <c r="BQ829" s="13"/>
      <c r="BR829" s="37"/>
      <c r="BS829" s="43"/>
      <c r="BT829" s="11"/>
      <c r="BU829" s="43"/>
      <c r="BV829" s="11"/>
      <c r="BW829" s="152"/>
      <c r="BX829" s="152" t="s">
        <v>719</v>
      </c>
      <c r="BY829" s="152"/>
      <c r="BZ829" s="152"/>
      <c r="CA829" s="152"/>
      <c r="CB829" s="152"/>
      <c r="CC829" s="153"/>
      <c r="CD829" s="32">
        <v>2.35</v>
      </c>
      <c r="CE829" s="11"/>
      <c r="CF829" s="11"/>
      <c r="CG829" s="43"/>
      <c r="CH829" s="11"/>
      <c r="CI829" s="133"/>
      <c r="CJ829" s="11"/>
      <c r="CK829" s="152"/>
      <c r="CL829" s="152" t="s">
        <v>719</v>
      </c>
      <c r="CM829" s="152"/>
      <c r="CN829" s="152"/>
      <c r="CO829" s="152"/>
      <c r="CP829" s="152"/>
      <c r="CQ829" s="153"/>
      <c r="CR829" s="32">
        <v>0.66</v>
      </c>
      <c r="CS829" s="11"/>
      <c r="CT829" s="11"/>
      <c r="CU829" s="43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8"/>
      <c r="DK829" s="18"/>
    </row>
    <row r="830" spans="1:115" ht="9.75" customHeight="1">
      <c r="A830" s="18"/>
      <c r="B830" s="18"/>
      <c r="C830" s="18"/>
      <c r="D830" s="18"/>
      <c r="E830" s="19"/>
      <c r="F830" s="19"/>
      <c r="G830" s="19"/>
      <c r="H830" s="19"/>
      <c r="I830" s="19"/>
      <c r="J830" s="51"/>
      <c r="K830" s="18"/>
      <c r="L830" s="18"/>
      <c r="M830" s="18"/>
      <c r="N830" s="18"/>
      <c r="O830" s="18"/>
      <c r="P830" s="19"/>
      <c r="Q830" s="19"/>
      <c r="R830" s="19"/>
      <c r="S830" s="19"/>
      <c r="T830" s="19"/>
      <c r="U830" s="51"/>
      <c r="V830" s="51"/>
      <c r="W830" s="51"/>
      <c r="X830" s="18"/>
      <c r="Y830" s="18"/>
      <c r="Z830" s="18"/>
      <c r="AA830" s="19"/>
      <c r="AB830" s="19"/>
      <c r="AC830" s="19"/>
      <c r="AD830" s="19"/>
      <c r="AE830" s="19"/>
      <c r="AF830" s="51"/>
      <c r="AG830" s="51"/>
      <c r="AH830" s="51"/>
      <c r="AI830" s="18"/>
      <c r="AJ830" s="18"/>
      <c r="AK830" s="18"/>
      <c r="AL830" s="19"/>
      <c r="AM830" s="19"/>
      <c r="AN830" s="19"/>
      <c r="AO830" s="19"/>
      <c r="AP830" s="19"/>
      <c r="AQ830" s="51"/>
      <c r="AR830" s="18"/>
      <c r="AS830" s="18"/>
      <c r="AU830" s="152"/>
      <c r="AV830" s="152" t="s">
        <v>720</v>
      </c>
      <c r="AW830" s="152"/>
      <c r="AX830" s="152"/>
      <c r="AY830" s="152"/>
      <c r="AZ830" s="152"/>
      <c r="BA830" s="153"/>
      <c r="BB830" s="32">
        <v>15</v>
      </c>
      <c r="BC830" s="13"/>
      <c r="BD830" s="37"/>
      <c r="BE830" s="43"/>
      <c r="BF830" s="11"/>
      <c r="BG830" s="43"/>
      <c r="BH830" s="11"/>
      <c r="BI830" s="152"/>
      <c r="BJ830" s="152" t="s">
        <v>720</v>
      </c>
      <c r="BK830" s="152"/>
      <c r="BL830" s="152"/>
      <c r="BM830" s="152"/>
      <c r="BN830" s="152"/>
      <c r="BO830" s="153"/>
      <c r="BP830" s="32">
        <v>11.1</v>
      </c>
      <c r="BQ830" s="13"/>
      <c r="BR830" s="37"/>
      <c r="BS830" s="43"/>
      <c r="BT830" s="11"/>
      <c r="BU830" s="43"/>
      <c r="BV830" s="11"/>
      <c r="BW830" s="152"/>
      <c r="BX830" s="152" t="s">
        <v>720</v>
      </c>
      <c r="BY830" s="152"/>
      <c r="BZ830" s="152"/>
      <c r="CA830" s="152"/>
      <c r="CB830" s="152"/>
      <c r="CC830" s="153"/>
      <c r="CD830" s="32">
        <v>12.4</v>
      </c>
      <c r="CE830" s="11"/>
      <c r="CF830" s="11"/>
      <c r="CG830" s="43"/>
      <c r="CH830" s="11"/>
      <c r="CI830" s="133"/>
      <c r="CJ830" s="11"/>
      <c r="CK830" s="152"/>
      <c r="CL830" s="152" t="s">
        <v>720</v>
      </c>
      <c r="CM830" s="152"/>
      <c r="CN830" s="152"/>
      <c r="CO830" s="152"/>
      <c r="CP830" s="152"/>
      <c r="CQ830" s="153"/>
      <c r="CR830" s="32">
        <v>5.8</v>
      </c>
      <c r="CS830" s="11"/>
      <c r="CT830" s="11"/>
      <c r="CU830" s="43"/>
      <c r="CV830" s="11"/>
      <c r="CW830" s="11"/>
      <c r="CX830" s="11"/>
      <c r="CY830" s="11"/>
      <c r="CZ830" s="11"/>
      <c r="DA830" s="11"/>
      <c r="DC830" s="11"/>
      <c r="DD830" s="11"/>
      <c r="DE830" s="11"/>
      <c r="DF830" s="11"/>
      <c r="DG830" s="11"/>
      <c r="DH830" s="11"/>
      <c r="DI830" s="11"/>
      <c r="DJ830" s="18"/>
      <c r="DK830" s="18"/>
    </row>
    <row r="831" spans="1:115" ht="9.75" customHeight="1">
      <c r="A831" s="18"/>
      <c r="B831" s="18"/>
      <c r="C831" s="18"/>
      <c r="D831" s="18"/>
      <c r="E831" s="19"/>
      <c r="F831" s="19"/>
      <c r="G831" s="19"/>
      <c r="H831" s="19"/>
      <c r="I831" s="19"/>
      <c r="J831" s="51"/>
      <c r="K831" s="18"/>
      <c r="L831" s="18"/>
      <c r="M831" s="18"/>
      <c r="N831" s="18"/>
      <c r="O831" s="18"/>
      <c r="P831" s="19"/>
      <c r="Q831" s="19"/>
      <c r="R831" s="19"/>
      <c r="S831" s="19"/>
      <c r="T831" s="19"/>
      <c r="U831" s="51"/>
      <c r="V831" s="51"/>
      <c r="W831" s="51"/>
      <c r="X831" s="18"/>
      <c r="Y831" s="18"/>
      <c r="Z831" s="18"/>
      <c r="AA831" s="19"/>
      <c r="AB831" s="19"/>
      <c r="AC831" s="19"/>
      <c r="AD831" s="19"/>
      <c r="AE831" s="19"/>
      <c r="AF831" s="51"/>
      <c r="AG831" s="51"/>
      <c r="AH831" s="51"/>
      <c r="AI831" s="18"/>
      <c r="AJ831" s="18"/>
      <c r="AK831" s="18"/>
      <c r="AL831" s="19"/>
      <c r="AM831" s="19"/>
      <c r="AN831" s="19"/>
      <c r="AO831" s="19"/>
      <c r="AP831" s="19"/>
      <c r="AQ831" s="51"/>
      <c r="AR831" s="18"/>
      <c r="AS831" s="18"/>
      <c r="AU831" s="152"/>
      <c r="AV831" s="152" t="s">
        <v>721</v>
      </c>
      <c r="AW831" s="152"/>
      <c r="AX831" s="152"/>
      <c r="AY831" s="152"/>
      <c r="AZ831" s="152"/>
      <c r="BA831" s="153"/>
      <c r="BB831" s="32">
        <v>3.35</v>
      </c>
      <c r="BC831" s="13"/>
      <c r="BD831" s="37"/>
      <c r="BE831" s="43"/>
      <c r="BF831" s="11"/>
      <c r="BG831" s="43"/>
      <c r="BH831" s="11"/>
      <c r="BI831" s="152"/>
      <c r="BJ831" s="152" t="s">
        <v>721</v>
      </c>
      <c r="BK831" s="152"/>
      <c r="BL831" s="152"/>
      <c r="BM831" s="152"/>
      <c r="BN831" s="152"/>
      <c r="BO831" s="153"/>
      <c r="BP831" s="32">
        <v>2.49</v>
      </c>
      <c r="BQ831" s="13"/>
      <c r="BR831" s="37"/>
      <c r="BS831" s="43"/>
      <c r="BT831" s="11"/>
      <c r="BU831" s="43"/>
      <c r="BV831" s="11"/>
      <c r="BW831" s="152"/>
      <c r="BX831" s="152" t="s">
        <v>721</v>
      </c>
      <c r="BY831" s="152"/>
      <c r="BZ831" s="152"/>
      <c r="CA831" s="152"/>
      <c r="CB831" s="152"/>
      <c r="CC831" s="153"/>
      <c r="CD831" s="32">
        <v>2.53</v>
      </c>
      <c r="CE831" s="11"/>
      <c r="CF831" s="11"/>
      <c r="CG831" s="43"/>
      <c r="CH831" s="11"/>
      <c r="CI831" s="133"/>
      <c r="CJ831" s="11"/>
      <c r="CK831" s="152"/>
      <c r="CL831" s="152" t="s">
        <v>721</v>
      </c>
      <c r="CM831" s="152"/>
      <c r="CN831" s="152"/>
      <c r="CO831" s="152"/>
      <c r="CP831" s="152"/>
      <c r="CQ831" s="153"/>
      <c r="CR831" s="32">
        <v>1.18</v>
      </c>
      <c r="CS831" s="11"/>
      <c r="CT831" s="11"/>
      <c r="CU831" s="43"/>
      <c r="CV831" s="11"/>
      <c r="CW831" s="11"/>
      <c r="CX831" s="11"/>
      <c r="CY831" s="11"/>
      <c r="CZ831" s="11"/>
      <c r="DA831" s="11"/>
      <c r="DC831" s="11"/>
      <c r="DD831" s="11"/>
      <c r="DE831" s="11"/>
      <c r="DF831" s="11"/>
      <c r="DG831" s="11"/>
      <c r="DH831" s="11"/>
      <c r="DI831" s="11"/>
      <c r="DJ831" s="18"/>
      <c r="DK831" s="18"/>
    </row>
    <row r="832" spans="10:115" ht="9.75" customHeight="1">
      <c r="J832" s="47"/>
      <c r="U832" s="47"/>
      <c r="V832" s="47"/>
      <c r="W832" s="47"/>
      <c r="AF832" s="47"/>
      <c r="AG832" s="47"/>
      <c r="AH832" s="47"/>
      <c r="AQ832" s="47"/>
      <c r="AR832" s="1"/>
      <c r="AU832" s="152" t="s">
        <v>722</v>
      </c>
      <c r="AV832" s="152" t="s">
        <v>718</v>
      </c>
      <c r="AW832" s="152"/>
      <c r="AX832" s="152"/>
      <c r="AY832" s="152"/>
      <c r="AZ832" s="152"/>
      <c r="BA832" s="153"/>
      <c r="BB832" s="32">
        <v>5.9</v>
      </c>
      <c r="BC832" s="13"/>
      <c r="BD832" s="37"/>
      <c r="BE832" s="43"/>
      <c r="BF832" s="11"/>
      <c r="BG832" s="43"/>
      <c r="BH832" s="11"/>
      <c r="BI832" s="152" t="s">
        <v>722</v>
      </c>
      <c r="BJ832" s="152" t="s">
        <v>718</v>
      </c>
      <c r="BK832" s="152"/>
      <c r="BL832" s="152"/>
      <c r="BM832" s="152"/>
      <c r="BN832" s="152"/>
      <c r="BO832" s="153"/>
      <c r="BP832" s="32">
        <v>7.4</v>
      </c>
      <c r="BQ832" s="13"/>
      <c r="BR832" s="37"/>
      <c r="BS832" s="43"/>
      <c r="BT832" s="11"/>
      <c r="BU832" s="43"/>
      <c r="BV832" s="11"/>
      <c r="BW832" s="152" t="s">
        <v>722</v>
      </c>
      <c r="BX832" s="152" t="s">
        <v>718</v>
      </c>
      <c r="BY832" s="152"/>
      <c r="BZ832" s="152"/>
      <c r="CA832" s="152"/>
      <c r="CB832" s="152"/>
      <c r="CC832" s="153"/>
      <c r="CD832" s="32">
        <v>8.6</v>
      </c>
      <c r="CE832" s="11"/>
      <c r="CF832" s="11"/>
      <c r="CG832" s="43"/>
      <c r="CH832" s="11"/>
      <c r="CI832" s="133"/>
      <c r="CJ832" s="11"/>
      <c r="CK832" s="152" t="s">
        <v>722</v>
      </c>
      <c r="CL832" s="152" t="s">
        <v>718</v>
      </c>
      <c r="CM832" s="152"/>
      <c r="CN832" s="152"/>
      <c r="CO832" s="152"/>
      <c r="CP832" s="152"/>
      <c r="CQ832" s="153"/>
      <c r="CR832" s="32">
        <v>5.4</v>
      </c>
      <c r="CS832" s="11"/>
      <c r="CT832" s="11"/>
      <c r="CU832" s="43"/>
      <c r="CV832" s="11"/>
      <c r="CW832" s="11"/>
      <c r="CX832" s="11"/>
      <c r="CY832" s="11"/>
      <c r="CZ832" s="11"/>
      <c r="DA832" s="11"/>
      <c r="DC832" s="11"/>
      <c r="DD832" s="11"/>
      <c r="DE832" s="11"/>
      <c r="DF832" s="11"/>
      <c r="DG832" s="11"/>
      <c r="DH832" s="11"/>
      <c r="DI832" s="11"/>
      <c r="DJ832" s="18"/>
      <c r="DK832" s="18"/>
    </row>
    <row r="833" spans="10:113" ht="9.75" customHeight="1">
      <c r="J833" s="47"/>
      <c r="U833" s="47"/>
      <c r="V833" s="47"/>
      <c r="W833" s="47"/>
      <c r="AF833" s="47"/>
      <c r="AG833" s="47"/>
      <c r="AH833" s="47"/>
      <c r="AQ833" s="47"/>
      <c r="AR833" s="1"/>
      <c r="AU833" s="152"/>
      <c r="AV833" s="152" t="s">
        <v>719</v>
      </c>
      <c r="AW833" s="152"/>
      <c r="AX833" s="152"/>
      <c r="AY833" s="152"/>
      <c r="AZ833" s="152"/>
      <c r="BA833" s="153"/>
      <c r="BB833" s="32">
        <v>1.22</v>
      </c>
      <c r="BC833" s="13"/>
      <c r="BD833" s="37"/>
      <c r="BE833" s="43"/>
      <c r="BF833" s="11"/>
      <c r="BG833" s="43"/>
      <c r="BH833" s="11"/>
      <c r="BI833" s="152"/>
      <c r="BJ833" s="152" t="s">
        <v>719</v>
      </c>
      <c r="BK833" s="152"/>
      <c r="BL833" s="152"/>
      <c r="BM833" s="152"/>
      <c r="BN833" s="152"/>
      <c r="BO833" s="153"/>
      <c r="BP833" s="32">
        <v>1.55</v>
      </c>
      <c r="BQ833" s="13"/>
      <c r="BR833" s="37"/>
      <c r="BS833" s="43"/>
      <c r="BT833" s="11"/>
      <c r="BU833" s="43"/>
      <c r="BV833" s="11"/>
      <c r="BW833" s="152"/>
      <c r="BX833" s="152" t="s">
        <v>719</v>
      </c>
      <c r="BY833" s="152"/>
      <c r="BZ833" s="152"/>
      <c r="CA833" s="152"/>
      <c r="CB833" s="152"/>
      <c r="CC833" s="153"/>
      <c r="CD833" s="32">
        <v>1.79</v>
      </c>
      <c r="CE833" s="11"/>
      <c r="CF833" s="11"/>
      <c r="CG833" s="43"/>
      <c r="CH833" s="11"/>
      <c r="CI833" s="133"/>
      <c r="CJ833" s="11"/>
      <c r="CK833" s="152"/>
      <c r="CL833" s="152" t="s">
        <v>719</v>
      </c>
      <c r="CM833" s="152"/>
      <c r="CN833" s="152"/>
      <c r="CO833" s="152"/>
      <c r="CP833" s="152"/>
      <c r="CQ833" s="153"/>
      <c r="CR833" s="32">
        <v>1.12</v>
      </c>
      <c r="CS833" s="11"/>
      <c r="CT833" s="11"/>
      <c r="CU833" s="43"/>
      <c r="CV833" s="11"/>
      <c r="CW833" s="11"/>
      <c r="CX833" s="11"/>
      <c r="CY833" s="11"/>
      <c r="CZ833" s="11"/>
      <c r="DA833" s="11"/>
      <c r="DC833" s="11"/>
      <c r="DD833" s="11"/>
      <c r="DE833" s="11"/>
      <c r="DF833" s="11"/>
      <c r="DG833" s="11"/>
      <c r="DH833" s="11"/>
      <c r="DI833" s="11"/>
    </row>
    <row r="834" spans="10:113" ht="9.75" customHeight="1">
      <c r="J834" s="47"/>
      <c r="U834" s="47"/>
      <c r="V834" s="47"/>
      <c r="W834" s="47"/>
      <c r="AF834" s="47"/>
      <c r="AG834" s="47"/>
      <c r="AH834" s="47"/>
      <c r="AQ834" s="47"/>
      <c r="AR834" s="1"/>
      <c r="AU834" s="152"/>
      <c r="AV834" s="152" t="s">
        <v>720</v>
      </c>
      <c r="AW834" s="152"/>
      <c r="AX834" s="152"/>
      <c r="AY834" s="152"/>
      <c r="AZ834" s="152"/>
      <c r="BA834" s="153"/>
      <c r="BB834" s="32">
        <v>12.7</v>
      </c>
      <c r="BC834" s="13"/>
      <c r="BD834" s="37"/>
      <c r="BE834" s="43"/>
      <c r="BF834" s="11"/>
      <c r="BG834" s="43"/>
      <c r="BH834" s="11"/>
      <c r="BI834" s="152"/>
      <c r="BJ834" s="152" t="s">
        <v>720</v>
      </c>
      <c r="BK834" s="152"/>
      <c r="BL834" s="152"/>
      <c r="BM834" s="152"/>
      <c r="BN834" s="152"/>
      <c r="BO834" s="153"/>
      <c r="BP834" s="32">
        <v>10.3</v>
      </c>
      <c r="BQ834" s="13"/>
      <c r="BR834" s="37"/>
      <c r="BS834" s="43"/>
      <c r="BT834" s="11"/>
      <c r="BU834" s="43"/>
      <c r="BV834" s="11"/>
      <c r="BW834" s="152"/>
      <c r="BX834" s="152" t="s">
        <v>720</v>
      </c>
      <c r="BY834" s="152"/>
      <c r="BZ834" s="152"/>
      <c r="CA834" s="152"/>
      <c r="CB834" s="152"/>
      <c r="CC834" s="153"/>
      <c r="CD834" s="32">
        <v>12.9</v>
      </c>
      <c r="CE834" s="11"/>
      <c r="CF834" s="11"/>
      <c r="CG834" s="43"/>
      <c r="CH834" s="11"/>
      <c r="CI834" s="133"/>
      <c r="CJ834" s="11"/>
      <c r="CK834" s="152"/>
      <c r="CL834" s="152" t="s">
        <v>720</v>
      </c>
      <c r="CM834" s="152"/>
      <c r="CN834" s="152"/>
      <c r="CO834" s="152"/>
      <c r="CP834" s="152"/>
      <c r="CQ834" s="153"/>
      <c r="CR834" s="32">
        <v>48.8</v>
      </c>
      <c r="CS834" s="11"/>
      <c r="CT834" s="11"/>
      <c r="CU834" s="43"/>
      <c r="CV834" s="11"/>
      <c r="CW834" s="11"/>
      <c r="CX834" s="11"/>
      <c r="CY834" s="11"/>
      <c r="CZ834" s="11"/>
      <c r="DA834" s="11"/>
      <c r="DC834" s="11"/>
      <c r="DD834" s="11"/>
      <c r="DE834" s="11"/>
      <c r="DF834" s="11"/>
      <c r="DG834" s="11"/>
      <c r="DH834" s="11"/>
      <c r="DI834" s="11"/>
    </row>
    <row r="835" spans="10:113" ht="9.75" customHeight="1">
      <c r="J835" s="47"/>
      <c r="U835" s="47"/>
      <c r="V835" s="47"/>
      <c r="W835" s="47"/>
      <c r="AF835" s="47"/>
      <c r="AG835" s="47"/>
      <c r="AH835" s="47"/>
      <c r="AQ835" s="47"/>
      <c r="AR835" s="1"/>
      <c r="AU835" s="152"/>
      <c r="AV835" s="152" t="s">
        <v>721</v>
      </c>
      <c r="AW835" s="152"/>
      <c r="AX835" s="152"/>
      <c r="AY835" s="152"/>
      <c r="AZ835" s="152"/>
      <c r="BA835" s="153"/>
      <c r="BB835" s="32">
        <v>2.09</v>
      </c>
      <c r="BC835" s="13"/>
      <c r="BD835" s="37"/>
      <c r="BE835" s="43"/>
      <c r="BF835" s="11"/>
      <c r="BG835" s="43"/>
      <c r="BH835" s="11"/>
      <c r="BI835" s="152"/>
      <c r="BJ835" s="152" t="s">
        <v>721</v>
      </c>
      <c r="BK835" s="152"/>
      <c r="BL835" s="152"/>
      <c r="BM835" s="152"/>
      <c r="BN835" s="152"/>
      <c r="BO835" s="153"/>
      <c r="BP835" s="32">
        <v>1.64</v>
      </c>
      <c r="BQ835" s="13"/>
      <c r="BR835" s="37"/>
      <c r="BS835" s="43"/>
      <c r="BT835" s="11"/>
      <c r="BU835" s="43"/>
      <c r="BV835" s="11"/>
      <c r="BW835" s="152"/>
      <c r="BX835" s="152" t="s">
        <v>721</v>
      </c>
      <c r="BY835" s="152"/>
      <c r="BZ835" s="152"/>
      <c r="CA835" s="152"/>
      <c r="CB835" s="152"/>
      <c r="CC835" s="153"/>
      <c r="CD835" s="32">
        <v>1.92</v>
      </c>
      <c r="CE835" s="11"/>
      <c r="CF835" s="11"/>
      <c r="CG835" s="43"/>
      <c r="CH835" s="11"/>
      <c r="CI835" s="133"/>
      <c r="CJ835" s="11"/>
      <c r="CK835" s="152"/>
      <c r="CL835" s="152" t="s">
        <v>721</v>
      </c>
      <c r="CM835" s="152"/>
      <c r="CN835" s="152"/>
      <c r="CO835" s="152"/>
      <c r="CP835" s="152"/>
      <c r="CQ835" s="153"/>
      <c r="CR835" s="32">
        <v>7.19</v>
      </c>
      <c r="CS835" s="11"/>
      <c r="CT835" s="11"/>
      <c r="CU835" s="43"/>
      <c r="CV835" s="11"/>
      <c r="CW835" s="11"/>
      <c r="CX835" s="11"/>
      <c r="CY835" s="11"/>
      <c r="CZ835" s="11"/>
      <c r="DA835" s="11"/>
      <c r="DC835" s="13"/>
      <c r="DD835" s="13"/>
      <c r="DE835" s="11"/>
      <c r="DF835" s="11"/>
      <c r="DG835" s="11"/>
      <c r="DH835" s="11"/>
      <c r="DI835" s="11"/>
    </row>
    <row r="836" spans="10:113" ht="9.75" customHeight="1">
      <c r="J836" s="47"/>
      <c r="U836" s="47"/>
      <c r="V836" s="47"/>
      <c r="W836" s="47"/>
      <c r="AF836" s="47"/>
      <c r="AG836" s="47"/>
      <c r="AH836" s="47"/>
      <c r="AQ836" s="47"/>
      <c r="AR836" s="1"/>
      <c r="CI836" s="133"/>
      <c r="CW836" s="11"/>
      <c r="CX836" s="11"/>
      <c r="CY836" s="11"/>
      <c r="CZ836" s="11"/>
      <c r="DC836" s="11"/>
      <c r="DD836" s="11"/>
      <c r="DE836" s="13"/>
      <c r="DF836" s="13"/>
      <c r="DG836" s="11"/>
      <c r="DH836" s="11"/>
      <c r="DI836" s="11"/>
    </row>
    <row r="837" spans="10:113" ht="9.75" customHeight="1">
      <c r="J837" s="47"/>
      <c r="U837" s="47"/>
      <c r="V837" s="47"/>
      <c r="W837" s="47"/>
      <c r="AF837" s="47"/>
      <c r="AG837" s="47"/>
      <c r="AH837" s="47"/>
      <c r="AQ837" s="47"/>
      <c r="AR837" s="1"/>
      <c r="CI837" s="133"/>
      <c r="CW837" s="11"/>
      <c r="CX837" s="11"/>
      <c r="CY837" s="11"/>
      <c r="CZ837" s="11"/>
      <c r="DC837" s="11"/>
      <c r="DD837" s="11"/>
      <c r="DE837" s="11"/>
      <c r="DF837" s="11"/>
      <c r="DG837" s="11"/>
      <c r="DH837" s="11"/>
      <c r="DI837" s="11"/>
    </row>
    <row r="838" spans="10:113" ht="12.75">
      <c r="J838" s="47"/>
      <c r="U838" s="47"/>
      <c r="V838" s="47"/>
      <c r="W838" s="47"/>
      <c r="AF838" s="47"/>
      <c r="AG838" s="47"/>
      <c r="AH838" s="47"/>
      <c r="AQ838" s="47"/>
      <c r="AR838" s="1"/>
      <c r="CI838" s="133"/>
      <c r="CW838" s="11"/>
      <c r="CX838" s="11"/>
      <c r="CY838" s="11"/>
      <c r="CZ838" s="11"/>
      <c r="DC838" s="11"/>
      <c r="DD838" s="11"/>
      <c r="DE838" s="11"/>
      <c r="DF838" s="11"/>
      <c r="DG838" s="11"/>
      <c r="DH838" s="11"/>
      <c r="DI838" s="11"/>
    </row>
    <row r="839" spans="10:113" ht="12.75">
      <c r="J839" s="47"/>
      <c r="U839" s="47"/>
      <c r="V839" s="47"/>
      <c r="W839" s="47"/>
      <c r="AF839" s="47"/>
      <c r="AG839" s="47"/>
      <c r="AH839" s="47"/>
      <c r="AQ839" s="47"/>
      <c r="AR839" s="1"/>
      <c r="CI839" s="133"/>
      <c r="CW839" s="11"/>
      <c r="CX839" s="11"/>
      <c r="CY839" s="11"/>
      <c r="CZ839" s="11"/>
      <c r="DC839" s="11"/>
      <c r="DD839" s="11"/>
      <c r="DE839" s="11"/>
      <c r="DF839" s="11"/>
      <c r="DG839" s="11"/>
      <c r="DH839" s="11"/>
      <c r="DI839" s="11"/>
    </row>
    <row r="840" spans="10:113" ht="12.75">
      <c r="J840" s="47"/>
      <c r="U840" s="47"/>
      <c r="V840" s="47"/>
      <c r="W840" s="47"/>
      <c r="AF840" s="47"/>
      <c r="AG840" s="47"/>
      <c r="AH840" s="47"/>
      <c r="AQ840" s="47"/>
      <c r="AR840" s="1"/>
      <c r="CI840" s="133"/>
      <c r="CW840" s="11"/>
      <c r="CX840" s="11"/>
      <c r="CY840" s="11"/>
      <c r="CZ840" s="11"/>
      <c r="DB840" s="11"/>
      <c r="DC840" s="11"/>
      <c r="DD840" s="11"/>
      <c r="DE840" s="11"/>
      <c r="DF840" s="11"/>
      <c r="DG840" s="11"/>
      <c r="DH840" s="11"/>
      <c r="DI840" s="11"/>
    </row>
    <row r="841" spans="10:113" ht="12.75">
      <c r="J841" s="47"/>
      <c r="U841" s="47"/>
      <c r="V841" s="47"/>
      <c r="W841" s="47"/>
      <c r="AF841" s="47"/>
      <c r="AG841" s="47"/>
      <c r="AH841" s="47"/>
      <c r="AQ841" s="47"/>
      <c r="AR841" s="1"/>
      <c r="CI841" s="133"/>
      <c r="CW841" s="11"/>
      <c r="CX841" s="11"/>
      <c r="CY841" s="11"/>
      <c r="CZ841" s="11"/>
      <c r="DB841" s="11"/>
      <c r="DC841" s="11"/>
      <c r="DD841" s="11"/>
      <c r="DE841" s="11"/>
      <c r="DF841" s="11"/>
      <c r="DG841" s="13"/>
      <c r="DH841" s="13"/>
      <c r="DI841" s="11"/>
    </row>
    <row r="842" spans="10:113" ht="12.75">
      <c r="J842" s="47"/>
      <c r="U842" s="47"/>
      <c r="V842" s="47"/>
      <c r="W842" s="47"/>
      <c r="AF842" s="47"/>
      <c r="AG842" s="47"/>
      <c r="AH842" s="47"/>
      <c r="AQ842" s="47"/>
      <c r="AR842" s="1"/>
      <c r="CI842" s="133"/>
      <c r="CW842" s="11"/>
      <c r="CX842" s="11"/>
      <c r="CY842" s="11"/>
      <c r="CZ842" s="11"/>
      <c r="DB842" s="11"/>
      <c r="DC842" s="11"/>
      <c r="DD842" s="11"/>
      <c r="DE842" s="11"/>
      <c r="DF842" s="11"/>
      <c r="DG842" s="11"/>
      <c r="DH842" s="11"/>
      <c r="DI842" s="13"/>
    </row>
    <row r="843" spans="10:113" ht="12.75">
      <c r="J843" s="47"/>
      <c r="U843" s="47"/>
      <c r="V843" s="47"/>
      <c r="W843" s="47"/>
      <c r="AF843" s="47"/>
      <c r="AG843" s="47"/>
      <c r="AH843" s="47"/>
      <c r="AQ843" s="47"/>
      <c r="AR843" s="1"/>
      <c r="CI843" s="133"/>
      <c r="CW843" s="11"/>
      <c r="CX843" s="11"/>
      <c r="CY843" s="11"/>
      <c r="CZ843" s="11"/>
      <c r="DB843" s="11"/>
      <c r="DC843" s="11"/>
      <c r="DD843" s="11"/>
      <c r="DE843" s="11"/>
      <c r="DF843" s="11"/>
      <c r="DG843" s="11"/>
      <c r="DH843" s="11"/>
      <c r="DI843" s="11"/>
    </row>
    <row r="844" spans="10:113" ht="12.75">
      <c r="J844" s="47"/>
      <c r="U844" s="47"/>
      <c r="V844" s="47"/>
      <c r="W844" s="47"/>
      <c r="AF844" s="47"/>
      <c r="AG844" s="47"/>
      <c r="AH844" s="47"/>
      <c r="AQ844" s="47"/>
      <c r="AR844" s="1"/>
      <c r="CI844" s="133"/>
      <c r="CW844" s="13"/>
      <c r="CX844" s="11"/>
      <c r="CY844" s="13"/>
      <c r="CZ844" s="13"/>
      <c r="DB844" s="11"/>
      <c r="DC844" s="11"/>
      <c r="DD844" s="11"/>
      <c r="DE844" s="11"/>
      <c r="DF844" s="11"/>
      <c r="DG844" s="11"/>
      <c r="DH844" s="11"/>
      <c r="DI844" s="11"/>
    </row>
    <row r="845" spans="10:113" ht="12.75">
      <c r="J845" s="47"/>
      <c r="U845" s="47"/>
      <c r="V845" s="47"/>
      <c r="W845" s="47"/>
      <c r="AF845" s="47"/>
      <c r="AG845" s="47"/>
      <c r="AH845" s="47"/>
      <c r="AQ845" s="47"/>
      <c r="AR845" s="1"/>
      <c r="CI845" s="133"/>
      <c r="CW845" s="11"/>
      <c r="CX845" s="11"/>
      <c r="CY845" s="11"/>
      <c r="CZ845" s="11"/>
      <c r="DB845" s="11"/>
      <c r="DC845" s="18"/>
      <c r="DD845" s="18"/>
      <c r="DE845" s="11"/>
      <c r="DF845" s="11"/>
      <c r="DG845" s="11"/>
      <c r="DH845" s="11"/>
      <c r="DI845" s="11"/>
    </row>
    <row r="846" spans="10:113" ht="12.75">
      <c r="J846" s="47"/>
      <c r="U846" s="47"/>
      <c r="V846" s="47"/>
      <c r="W846" s="47"/>
      <c r="AF846" s="47"/>
      <c r="AG846" s="47"/>
      <c r="AH846" s="47"/>
      <c r="AQ846" s="47"/>
      <c r="AR846" s="1"/>
      <c r="CI846" s="133"/>
      <c r="CW846" s="11"/>
      <c r="CX846" s="11"/>
      <c r="CY846" s="11"/>
      <c r="CZ846" s="11"/>
      <c r="DA846" s="11"/>
      <c r="DB846" s="11"/>
      <c r="DC846" s="18"/>
      <c r="DD846" s="18"/>
      <c r="DE846" s="18"/>
      <c r="DF846" s="18"/>
      <c r="DG846" s="11"/>
      <c r="DH846" s="11"/>
      <c r="DI846" s="11"/>
    </row>
    <row r="847" spans="10:113" ht="12.75">
      <c r="J847" s="47"/>
      <c r="U847" s="47"/>
      <c r="V847" s="47"/>
      <c r="W847" s="47"/>
      <c r="AF847" s="47"/>
      <c r="AG847" s="47"/>
      <c r="AH847" s="47"/>
      <c r="AQ847" s="47"/>
      <c r="AR847" s="1"/>
      <c r="CI847" s="133"/>
      <c r="CW847" s="11"/>
      <c r="CX847" s="11"/>
      <c r="CY847" s="11"/>
      <c r="CZ847" s="11"/>
      <c r="DA847" s="11"/>
      <c r="DB847" s="11"/>
      <c r="DC847" s="18"/>
      <c r="DD847" s="18"/>
      <c r="DE847" s="18"/>
      <c r="DF847" s="18"/>
      <c r="DG847" s="11"/>
      <c r="DH847" s="11"/>
      <c r="DI847" s="11"/>
    </row>
    <row r="848" spans="10:113" ht="12.75">
      <c r="J848" s="47"/>
      <c r="U848" s="47"/>
      <c r="V848" s="47"/>
      <c r="W848" s="47"/>
      <c r="AF848" s="47"/>
      <c r="AG848" s="47"/>
      <c r="AH848" s="47"/>
      <c r="AQ848" s="47"/>
      <c r="AR848" s="1"/>
      <c r="CW848" s="11"/>
      <c r="CX848" s="11"/>
      <c r="CY848" s="11"/>
      <c r="CZ848" s="11"/>
      <c r="DA848" s="11"/>
      <c r="DB848" s="11"/>
      <c r="DC848" s="18"/>
      <c r="DD848" s="18"/>
      <c r="DE848" s="18"/>
      <c r="DF848" s="18"/>
      <c r="DG848" s="11"/>
      <c r="DH848" s="11"/>
      <c r="DI848" s="11"/>
    </row>
    <row r="849" spans="10:113" ht="12.75">
      <c r="J849" s="47"/>
      <c r="U849" s="47"/>
      <c r="V849" s="47"/>
      <c r="W849" s="47"/>
      <c r="AF849" s="47"/>
      <c r="AG849" s="47"/>
      <c r="AH849" s="47"/>
      <c r="AQ849" s="47"/>
      <c r="AR849" s="1"/>
      <c r="CI849" s="43"/>
      <c r="CW849" s="11"/>
      <c r="CX849" s="11"/>
      <c r="CY849" s="11"/>
      <c r="CZ849" s="11"/>
      <c r="DA849" s="11"/>
      <c r="DB849" s="11"/>
      <c r="DE849" s="18"/>
      <c r="DF849" s="18"/>
      <c r="DG849" s="11"/>
      <c r="DH849" s="11"/>
      <c r="DI849" s="11"/>
    </row>
    <row r="850" spans="10:113" ht="12.75">
      <c r="J850" s="47"/>
      <c r="U850" s="47"/>
      <c r="V850" s="47"/>
      <c r="W850" s="47"/>
      <c r="AF850" s="47"/>
      <c r="AG850" s="47"/>
      <c r="AH850" s="47"/>
      <c r="AQ850" s="47"/>
      <c r="AR850" s="1"/>
      <c r="CI850" s="43"/>
      <c r="CW850" s="11"/>
      <c r="CX850" s="11"/>
      <c r="CY850" s="11"/>
      <c r="CZ850" s="11"/>
      <c r="DA850" s="11"/>
      <c r="DB850" s="11"/>
      <c r="DG850" s="11"/>
      <c r="DH850" s="11"/>
      <c r="DI850" s="11"/>
    </row>
    <row r="851" spans="10:113" ht="12.75">
      <c r="J851" s="47"/>
      <c r="U851" s="47"/>
      <c r="V851" s="47"/>
      <c r="W851" s="47"/>
      <c r="AF851" s="47"/>
      <c r="AG851" s="47"/>
      <c r="AH851" s="47"/>
      <c r="AQ851" s="47"/>
      <c r="AR851" s="1"/>
      <c r="CI851" s="43"/>
      <c r="CW851" s="11"/>
      <c r="CX851" s="11"/>
      <c r="CY851" s="11"/>
      <c r="CZ851" s="11"/>
      <c r="DA851" s="11"/>
      <c r="DB851" s="11"/>
      <c r="DG851" s="18"/>
      <c r="DH851" s="18"/>
      <c r="DI851" s="11"/>
    </row>
    <row r="852" spans="10:113" ht="12.75">
      <c r="J852" s="47"/>
      <c r="N852" s="2"/>
      <c r="O852" s="2"/>
      <c r="S852" s="47"/>
      <c r="T852" s="1"/>
      <c r="U852" s="1"/>
      <c r="V852" s="39"/>
      <c r="W852" s="39"/>
      <c r="Y852" s="2"/>
      <c r="Z852" s="2"/>
      <c r="AD852" s="47"/>
      <c r="AE852" s="1"/>
      <c r="AF852" s="1"/>
      <c r="AG852" s="39"/>
      <c r="AH852" s="39"/>
      <c r="AJ852" s="2"/>
      <c r="AK852" s="2"/>
      <c r="AO852" s="47"/>
      <c r="AP852" s="1"/>
      <c r="AQ852" s="1"/>
      <c r="AR852" s="1"/>
      <c r="CI852" s="43"/>
      <c r="CW852" s="11"/>
      <c r="CX852" s="11"/>
      <c r="CY852" s="11"/>
      <c r="CZ852" s="11"/>
      <c r="DA852" s="11"/>
      <c r="DB852" s="11"/>
      <c r="DG852" s="18"/>
      <c r="DH852" s="18"/>
      <c r="DI852" s="18"/>
    </row>
    <row r="853" spans="10:113" ht="12.75">
      <c r="J853" s="47"/>
      <c r="N853" s="2"/>
      <c r="O853" s="2"/>
      <c r="S853" s="47"/>
      <c r="T853" s="1"/>
      <c r="U853" s="1"/>
      <c r="V853" s="39"/>
      <c r="W853" s="39"/>
      <c r="Y853" s="2"/>
      <c r="Z853" s="2"/>
      <c r="AD853" s="47"/>
      <c r="AE853" s="1"/>
      <c r="AF853" s="1"/>
      <c r="AG853" s="39"/>
      <c r="AH853" s="39"/>
      <c r="AJ853" s="2"/>
      <c r="AK853" s="2"/>
      <c r="AO853" s="47"/>
      <c r="AP853" s="1"/>
      <c r="AQ853" s="1"/>
      <c r="AR853" s="1"/>
      <c r="CI853" s="43"/>
      <c r="CW853" s="11"/>
      <c r="CX853" s="11"/>
      <c r="CY853" s="11"/>
      <c r="CZ853" s="11"/>
      <c r="DA853" s="11"/>
      <c r="DB853" s="11"/>
      <c r="DG853" s="18"/>
      <c r="DH853" s="18"/>
      <c r="DI853" s="18"/>
    </row>
    <row r="854" spans="10:113" ht="12.75">
      <c r="J854" s="47"/>
      <c r="N854" s="2"/>
      <c r="O854" s="2"/>
      <c r="S854" s="47"/>
      <c r="T854" s="1"/>
      <c r="U854" s="1"/>
      <c r="V854" s="39"/>
      <c r="W854" s="39"/>
      <c r="Y854" s="2"/>
      <c r="Z854" s="2"/>
      <c r="AD854" s="47"/>
      <c r="AE854" s="1"/>
      <c r="AF854" s="1"/>
      <c r="AG854" s="39"/>
      <c r="AH854" s="39"/>
      <c r="AJ854" s="2"/>
      <c r="AK854" s="2"/>
      <c r="AO854" s="47"/>
      <c r="AP854" s="1"/>
      <c r="AQ854" s="1"/>
      <c r="AR854" s="1"/>
      <c r="CI854" s="43"/>
      <c r="CX854" s="11"/>
      <c r="DA854" s="11"/>
      <c r="DB854" s="11"/>
      <c r="DG854" s="18"/>
      <c r="DH854" s="18"/>
      <c r="DI854" s="18"/>
    </row>
    <row r="855" spans="10:113" ht="12.75">
      <c r="J855" s="47"/>
      <c r="N855" s="2"/>
      <c r="O855" s="2"/>
      <c r="S855" s="47"/>
      <c r="T855" s="1"/>
      <c r="U855" s="1"/>
      <c r="V855" s="39"/>
      <c r="W855" s="39"/>
      <c r="Y855" s="2"/>
      <c r="Z855" s="2"/>
      <c r="AD855" s="47"/>
      <c r="AE855" s="1"/>
      <c r="AF855" s="1"/>
      <c r="AG855" s="39"/>
      <c r="AH855" s="39"/>
      <c r="AJ855" s="2"/>
      <c r="AK855" s="2"/>
      <c r="AO855" s="47"/>
      <c r="AP855" s="1"/>
      <c r="AQ855" s="1"/>
      <c r="AR855" s="1"/>
      <c r="CI855" s="43"/>
      <c r="CX855" s="13"/>
      <c r="DA855" s="11"/>
      <c r="DB855" s="11"/>
      <c r="DI855" s="18"/>
    </row>
    <row r="856" spans="10:106" ht="12.75">
      <c r="J856" s="47"/>
      <c r="N856" s="2"/>
      <c r="O856" s="2"/>
      <c r="S856" s="47"/>
      <c r="T856" s="1"/>
      <c r="U856" s="1"/>
      <c r="W856" s="2"/>
      <c r="X856" s="2"/>
      <c r="Y856" s="2"/>
      <c r="Z856" s="2"/>
      <c r="AB856" s="47"/>
      <c r="AC856" s="1"/>
      <c r="AD856" s="1"/>
      <c r="AE856" s="1"/>
      <c r="AG856" s="47"/>
      <c r="AH856" s="47"/>
      <c r="AI856" s="2"/>
      <c r="AJ856" s="2"/>
      <c r="AK856" s="2"/>
      <c r="AM856" s="47"/>
      <c r="AN856" s="1"/>
      <c r="AO856" s="1"/>
      <c r="AP856" s="1"/>
      <c r="AQ856" s="1"/>
      <c r="AR856" s="1"/>
      <c r="CI856" s="43"/>
      <c r="CX856" s="11"/>
      <c r="DA856" s="11"/>
      <c r="DB856" s="11"/>
    </row>
    <row r="857" spans="10:106" ht="12.75">
      <c r="J857" s="47"/>
      <c r="N857" s="2"/>
      <c r="O857" s="2"/>
      <c r="S857" s="47"/>
      <c r="T857" s="1"/>
      <c r="U857" s="1"/>
      <c r="W857" s="2"/>
      <c r="X857" s="2"/>
      <c r="Y857" s="2"/>
      <c r="Z857" s="2"/>
      <c r="AB857" s="47"/>
      <c r="AC857" s="1"/>
      <c r="AD857" s="1"/>
      <c r="AE857" s="1"/>
      <c r="AG857" s="47"/>
      <c r="AH857" s="47"/>
      <c r="AI857" s="2"/>
      <c r="AJ857" s="2"/>
      <c r="AK857" s="2"/>
      <c r="AM857" s="47"/>
      <c r="AN857" s="1"/>
      <c r="AO857" s="1"/>
      <c r="AP857" s="1"/>
      <c r="AQ857" s="1"/>
      <c r="AR857" s="1"/>
      <c r="CI857" s="43"/>
      <c r="CX857" s="11"/>
      <c r="DA857" s="11"/>
      <c r="DB857" s="11"/>
    </row>
    <row r="858" spans="10:106" ht="12.75">
      <c r="J858" s="47"/>
      <c r="N858" s="2"/>
      <c r="O858" s="2"/>
      <c r="S858" s="47"/>
      <c r="T858" s="1"/>
      <c r="U858" s="1"/>
      <c r="W858" s="2"/>
      <c r="X858" s="2"/>
      <c r="Y858" s="2"/>
      <c r="Z858" s="2"/>
      <c r="AB858" s="47"/>
      <c r="AC858" s="1"/>
      <c r="AD858" s="1"/>
      <c r="AE858" s="1"/>
      <c r="AG858" s="47"/>
      <c r="AH858" s="47"/>
      <c r="AI858" s="2"/>
      <c r="AJ858" s="2"/>
      <c r="AK858" s="2"/>
      <c r="AM858" s="47"/>
      <c r="AN858" s="1"/>
      <c r="AO858" s="1"/>
      <c r="AP858" s="1"/>
      <c r="AQ858" s="1"/>
      <c r="AR858" s="1"/>
      <c r="CI858" s="43"/>
      <c r="CX858" s="11"/>
      <c r="DA858" s="11"/>
      <c r="DB858" s="11"/>
    </row>
    <row r="859" spans="10:106" ht="12.75">
      <c r="J859" s="47"/>
      <c r="N859" s="2"/>
      <c r="O859" s="2"/>
      <c r="S859" s="47"/>
      <c r="T859" s="1"/>
      <c r="U859" s="1"/>
      <c r="W859" s="2"/>
      <c r="X859" s="2"/>
      <c r="Y859" s="2"/>
      <c r="Z859" s="2"/>
      <c r="AB859" s="47"/>
      <c r="AC859" s="1"/>
      <c r="AD859" s="1"/>
      <c r="AE859" s="1"/>
      <c r="AG859" s="47"/>
      <c r="AH859" s="47"/>
      <c r="AI859" s="2"/>
      <c r="AJ859" s="2"/>
      <c r="AK859" s="2"/>
      <c r="AM859" s="47"/>
      <c r="AN859" s="1"/>
      <c r="AO859" s="1"/>
      <c r="AP859" s="1"/>
      <c r="AQ859" s="1"/>
      <c r="AR859" s="1"/>
      <c r="CI859" s="43"/>
      <c r="CX859" s="11"/>
      <c r="DA859" s="11"/>
      <c r="DB859" s="11"/>
    </row>
    <row r="860" spans="10:106" ht="12.75">
      <c r="J860" s="47"/>
      <c r="N860" s="2"/>
      <c r="O860" s="2"/>
      <c r="S860" s="47"/>
      <c r="T860" s="1"/>
      <c r="U860" s="1"/>
      <c r="W860" s="2"/>
      <c r="X860" s="2"/>
      <c r="Y860" s="2"/>
      <c r="Z860" s="2"/>
      <c r="AB860" s="47"/>
      <c r="AC860" s="1"/>
      <c r="AD860" s="1"/>
      <c r="AE860" s="1"/>
      <c r="AG860" s="47"/>
      <c r="AH860" s="47"/>
      <c r="AI860" s="2"/>
      <c r="AJ860" s="2"/>
      <c r="AK860" s="2"/>
      <c r="AM860" s="47"/>
      <c r="AN860" s="1"/>
      <c r="AO860" s="1"/>
      <c r="AP860" s="1"/>
      <c r="AQ860" s="1"/>
      <c r="AR860" s="1"/>
      <c r="CI860" s="43"/>
      <c r="CX860" s="11"/>
      <c r="DA860" s="11"/>
      <c r="DB860" s="11"/>
    </row>
    <row r="861" spans="10:106" ht="12.75">
      <c r="J861" s="47"/>
      <c r="N861" s="2"/>
      <c r="O861" s="2"/>
      <c r="S861" s="47"/>
      <c r="T861" s="1"/>
      <c r="U861" s="1"/>
      <c r="W861" s="2"/>
      <c r="X861" s="2"/>
      <c r="Y861" s="2"/>
      <c r="Z861" s="2"/>
      <c r="AB861" s="47"/>
      <c r="AC861" s="1"/>
      <c r="AD861" s="1"/>
      <c r="AE861" s="1"/>
      <c r="AG861" s="47"/>
      <c r="AH861" s="47"/>
      <c r="AI861" s="2"/>
      <c r="AJ861" s="2"/>
      <c r="AK861" s="2"/>
      <c r="AM861" s="47"/>
      <c r="AN861" s="1"/>
      <c r="AO861" s="1"/>
      <c r="AP861" s="1"/>
      <c r="AQ861" s="1"/>
      <c r="AR861" s="1"/>
      <c r="CX861" s="11"/>
      <c r="DA861" s="11"/>
      <c r="DB861" s="11"/>
    </row>
    <row r="862" spans="10:106" ht="12.75">
      <c r="J862" s="47"/>
      <c r="N862" s="2"/>
      <c r="O862" s="2"/>
      <c r="S862" s="47"/>
      <c r="T862" s="1"/>
      <c r="U862" s="1"/>
      <c r="W862" s="2"/>
      <c r="X862" s="2"/>
      <c r="Y862" s="2"/>
      <c r="Z862" s="2"/>
      <c r="AB862" s="47"/>
      <c r="AC862" s="1"/>
      <c r="AD862" s="1"/>
      <c r="AE862" s="1"/>
      <c r="AG862" s="47"/>
      <c r="AH862" s="47"/>
      <c r="AI862" s="2"/>
      <c r="AJ862" s="2"/>
      <c r="AK862" s="2"/>
      <c r="AM862" s="47"/>
      <c r="AN862" s="1"/>
      <c r="AO862" s="1"/>
      <c r="AP862" s="1"/>
      <c r="AQ862" s="1"/>
      <c r="AR862" s="1"/>
      <c r="CX862" s="11"/>
      <c r="DA862" s="11"/>
      <c r="DB862" s="11"/>
    </row>
    <row r="863" spans="10:106" ht="12.75">
      <c r="J863" s="47"/>
      <c r="N863" s="2"/>
      <c r="O863" s="2"/>
      <c r="S863" s="47"/>
      <c r="T863" s="1"/>
      <c r="U863" s="1"/>
      <c r="W863" s="2"/>
      <c r="X863" s="2"/>
      <c r="Y863" s="2"/>
      <c r="Z863" s="2"/>
      <c r="AB863" s="47"/>
      <c r="AC863" s="1"/>
      <c r="AD863" s="1"/>
      <c r="AE863" s="1"/>
      <c r="AG863" s="47"/>
      <c r="AH863" s="47"/>
      <c r="AI863" s="2"/>
      <c r="AJ863" s="2"/>
      <c r="AK863" s="2"/>
      <c r="AM863" s="47"/>
      <c r="AN863" s="1"/>
      <c r="AO863" s="1"/>
      <c r="AP863" s="1"/>
      <c r="AQ863" s="1"/>
      <c r="AR863" s="1"/>
      <c r="CX863" s="11"/>
      <c r="DA863" s="11"/>
      <c r="DB863" s="11"/>
    </row>
    <row r="864" spans="10:106" ht="12.75">
      <c r="J864" s="47"/>
      <c r="N864" s="2"/>
      <c r="O864" s="2"/>
      <c r="S864" s="47"/>
      <c r="T864" s="1"/>
      <c r="U864" s="1"/>
      <c r="W864" s="2"/>
      <c r="X864" s="2"/>
      <c r="Y864" s="2"/>
      <c r="Z864" s="2"/>
      <c r="AB864" s="47"/>
      <c r="AC864" s="1"/>
      <c r="AD864" s="1"/>
      <c r="AE864" s="1"/>
      <c r="AG864" s="47"/>
      <c r="AH864" s="47"/>
      <c r="AI864" s="2"/>
      <c r="AJ864" s="2"/>
      <c r="AK864" s="2"/>
      <c r="AM864" s="47"/>
      <c r="AN864" s="1"/>
      <c r="AO864" s="1"/>
      <c r="AP864" s="1"/>
      <c r="AQ864" s="1"/>
      <c r="AR864" s="1"/>
      <c r="CW864" s="11"/>
      <c r="CX864" s="11"/>
      <c r="CY864" s="11"/>
      <c r="CZ864" s="11"/>
      <c r="DA864" s="11"/>
      <c r="DB864" s="11"/>
    </row>
    <row r="865" spans="3:106" ht="12.75">
      <c r="C865" s="2"/>
      <c r="D865" s="2"/>
      <c r="H865" s="47"/>
      <c r="I865" s="1"/>
      <c r="J865" s="1"/>
      <c r="L865" s="2"/>
      <c r="M865" s="2"/>
      <c r="N865" s="2"/>
      <c r="O865" s="2"/>
      <c r="Q865" s="47"/>
      <c r="R865" s="1"/>
      <c r="S865" s="1"/>
      <c r="T865" s="1"/>
      <c r="V865" s="2"/>
      <c r="W865" s="2"/>
      <c r="X865" s="2"/>
      <c r="Y865" s="2"/>
      <c r="Z865" s="47"/>
      <c r="AA865" s="1"/>
      <c r="AB865" s="1"/>
      <c r="AC865" s="1"/>
      <c r="AG865" s="47"/>
      <c r="AH865" s="47"/>
      <c r="AI865" s="2"/>
      <c r="AJ865" s="2"/>
      <c r="AK865" s="47"/>
      <c r="AL865" s="1"/>
      <c r="AM865" s="1"/>
      <c r="AN865" s="1"/>
      <c r="AO865" s="1"/>
      <c r="AP865" s="1"/>
      <c r="AQ865" s="1"/>
      <c r="AR865" s="1"/>
      <c r="CW865" s="11"/>
      <c r="CY865" s="11"/>
      <c r="CZ865" s="11"/>
      <c r="DA865" s="11"/>
      <c r="DB865" s="11"/>
    </row>
    <row r="866" spans="3:106" ht="12.75">
      <c r="C866" s="2"/>
      <c r="D866" s="2"/>
      <c r="H866" s="47"/>
      <c r="I866" s="1"/>
      <c r="J866" s="1"/>
      <c r="L866" s="2"/>
      <c r="M866" s="2"/>
      <c r="N866" s="2"/>
      <c r="O866" s="2"/>
      <c r="Q866" s="47"/>
      <c r="R866" s="1"/>
      <c r="S866" s="1"/>
      <c r="T866" s="1"/>
      <c r="V866" s="2"/>
      <c r="W866" s="2"/>
      <c r="X866" s="2"/>
      <c r="Y866" s="2"/>
      <c r="Z866" s="47"/>
      <c r="AA866" s="1"/>
      <c r="AB866" s="1"/>
      <c r="AC866" s="1"/>
      <c r="AG866" s="47"/>
      <c r="AH866" s="47"/>
      <c r="AI866" s="2"/>
      <c r="AJ866" s="2"/>
      <c r="AK866" s="47"/>
      <c r="AL866" s="1"/>
      <c r="AM866" s="1"/>
      <c r="AN866" s="1"/>
      <c r="AO866" s="1"/>
      <c r="AP866" s="1"/>
      <c r="AQ866" s="1"/>
      <c r="AR866" s="1"/>
      <c r="CW866" s="11"/>
      <c r="CY866" s="11"/>
      <c r="CZ866" s="11"/>
      <c r="DA866" s="11"/>
      <c r="DB866" s="11"/>
    </row>
    <row r="867" spans="3:106" ht="12.75">
      <c r="C867" s="2"/>
      <c r="D867" s="2"/>
      <c r="H867" s="47"/>
      <c r="I867" s="1"/>
      <c r="J867" s="1"/>
      <c r="L867" s="2"/>
      <c r="M867" s="2"/>
      <c r="N867" s="2"/>
      <c r="O867" s="2"/>
      <c r="Q867" s="47"/>
      <c r="R867" s="1"/>
      <c r="S867" s="1"/>
      <c r="T867" s="1"/>
      <c r="V867" s="2"/>
      <c r="W867" s="2"/>
      <c r="X867" s="2"/>
      <c r="Y867" s="2"/>
      <c r="Z867" s="47"/>
      <c r="AA867" s="1"/>
      <c r="AB867" s="1"/>
      <c r="AC867" s="1"/>
      <c r="AG867" s="47"/>
      <c r="AH867" s="47"/>
      <c r="AI867" s="2"/>
      <c r="AJ867" s="2"/>
      <c r="AK867" s="47"/>
      <c r="AL867" s="1"/>
      <c r="AM867" s="1"/>
      <c r="AN867" s="1"/>
      <c r="AO867" s="1"/>
      <c r="AP867" s="1"/>
      <c r="AQ867" s="1"/>
      <c r="AR867" s="1"/>
      <c r="CW867" s="11"/>
      <c r="CY867" s="11"/>
      <c r="CZ867" s="11"/>
      <c r="DA867" s="11"/>
      <c r="DB867" s="11"/>
    </row>
    <row r="868" spans="3:106" ht="12.75">
      <c r="C868" s="2"/>
      <c r="D868" s="2"/>
      <c r="H868" s="47"/>
      <c r="I868" s="1"/>
      <c r="J868" s="1"/>
      <c r="L868" s="2"/>
      <c r="M868" s="2"/>
      <c r="N868" s="2"/>
      <c r="O868" s="2"/>
      <c r="Q868" s="47"/>
      <c r="R868" s="1"/>
      <c r="S868" s="1"/>
      <c r="T868" s="1"/>
      <c r="V868" s="2"/>
      <c r="W868" s="2"/>
      <c r="X868" s="2"/>
      <c r="Y868" s="2"/>
      <c r="Z868" s="47"/>
      <c r="AA868" s="1"/>
      <c r="AB868" s="1"/>
      <c r="AC868" s="1"/>
      <c r="AG868" s="47"/>
      <c r="AH868" s="47"/>
      <c r="AI868" s="2"/>
      <c r="AJ868" s="2"/>
      <c r="AK868" s="47"/>
      <c r="AL868" s="1"/>
      <c r="AM868" s="1"/>
      <c r="AN868" s="1"/>
      <c r="AO868" s="1"/>
      <c r="AP868" s="1"/>
      <c r="AQ868" s="1"/>
      <c r="AR868" s="1"/>
      <c r="CW868" s="11"/>
      <c r="CY868" s="11"/>
      <c r="CZ868" s="11"/>
      <c r="DA868" s="11"/>
      <c r="DB868" s="11"/>
    </row>
    <row r="869" spans="3:106" ht="12.75">
      <c r="C869" s="2"/>
      <c r="D869" s="2"/>
      <c r="H869" s="47"/>
      <c r="I869" s="1"/>
      <c r="J869" s="1"/>
      <c r="L869" s="2"/>
      <c r="M869" s="2"/>
      <c r="N869" s="2"/>
      <c r="O869" s="2"/>
      <c r="Q869" s="47"/>
      <c r="R869" s="1"/>
      <c r="S869" s="1"/>
      <c r="T869" s="1"/>
      <c r="V869" s="2"/>
      <c r="W869" s="2"/>
      <c r="X869" s="2"/>
      <c r="Y869" s="2"/>
      <c r="Z869" s="47"/>
      <c r="AA869" s="1"/>
      <c r="AB869" s="1"/>
      <c r="AC869" s="1"/>
      <c r="AG869" s="47"/>
      <c r="AH869" s="47"/>
      <c r="AI869" s="2"/>
      <c r="AJ869" s="2"/>
      <c r="AK869" s="47"/>
      <c r="AL869" s="1"/>
      <c r="AM869" s="1"/>
      <c r="AN869" s="1"/>
      <c r="AO869" s="1"/>
      <c r="AP869" s="1"/>
      <c r="AQ869" s="1"/>
      <c r="AR869" s="1"/>
      <c r="CW869" s="11"/>
      <c r="CY869" s="11"/>
      <c r="CZ869" s="11"/>
      <c r="DA869" s="11"/>
      <c r="DB869" s="11"/>
    </row>
    <row r="870" spans="3:106" ht="12.75">
      <c r="C870" s="2"/>
      <c r="D870" s="2"/>
      <c r="H870" s="47"/>
      <c r="I870" s="1"/>
      <c r="J870" s="1"/>
      <c r="L870" s="2"/>
      <c r="M870" s="2"/>
      <c r="N870" s="2"/>
      <c r="O870" s="2"/>
      <c r="Q870" s="47"/>
      <c r="R870" s="1"/>
      <c r="S870" s="1"/>
      <c r="T870" s="1"/>
      <c r="V870" s="2"/>
      <c r="W870" s="2"/>
      <c r="X870" s="2"/>
      <c r="Y870" s="2"/>
      <c r="Z870" s="47"/>
      <c r="AA870" s="1"/>
      <c r="AB870" s="1"/>
      <c r="AC870" s="1"/>
      <c r="AG870" s="47"/>
      <c r="AH870" s="47"/>
      <c r="AI870" s="2"/>
      <c r="AJ870" s="2"/>
      <c r="AK870" s="47"/>
      <c r="AL870" s="1"/>
      <c r="AM870" s="1"/>
      <c r="AN870" s="1"/>
      <c r="AO870" s="1"/>
      <c r="AP870" s="1"/>
      <c r="AQ870" s="1"/>
      <c r="AR870" s="1"/>
      <c r="CW870" s="11"/>
      <c r="CY870" s="11"/>
      <c r="CZ870" s="11"/>
      <c r="DA870" s="11"/>
      <c r="DB870" s="11"/>
    </row>
    <row r="871" spans="3:106" ht="12.75">
      <c r="C871" s="2"/>
      <c r="D871" s="2"/>
      <c r="H871" s="47"/>
      <c r="I871" s="1"/>
      <c r="J871" s="1"/>
      <c r="L871" s="2"/>
      <c r="M871" s="2"/>
      <c r="N871" s="2"/>
      <c r="O871" s="2"/>
      <c r="Q871" s="47"/>
      <c r="R871" s="1"/>
      <c r="S871" s="1"/>
      <c r="T871" s="1"/>
      <c r="V871" s="2"/>
      <c r="W871" s="2"/>
      <c r="X871" s="2"/>
      <c r="Y871" s="2"/>
      <c r="Z871" s="47"/>
      <c r="AA871" s="1"/>
      <c r="AB871" s="1"/>
      <c r="AC871" s="1"/>
      <c r="AG871" s="47"/>
      <c r="AH871" s="47"/>
      <c r="AI871" s="2"/>
      <c r="AJ871" s="2"/>
      <c r="AK871" s="47"/>
      <c r="AL871" s="1"/>
      <c r="AM871" s="1"/>
      <c r="AN871" s="1"/>
      <c r="AO871" s="1"/>
      <c r="AP871" s="1"/>
      <c r="AQ871" s="1"/>
      <c r="AR871" s="1"/>
      <c r="CW871" s="11"/>
      <c r="CY871" s="11"/>
      <c r="CZ871" s="11"/>
      <c r="DA871" s="11"/>
      <c r="DB871" s="11"/>
    </row>
    <row r="872" spans="3:106" ht="12.75">
      <c r="C872" s="2"/>
      <c r="D872" s="2"/>
      <c r="H872" s="47"/>
      <c r="I872" s="1"/>
      <c r="J872" s="1"/>
      <c r="L872" s="2"/>
      <c r="M872" s="2"/>
      <c r="N872" s="2"/>
      <c r="O872" s="2"/>
      <c r="Q872" s="47"/>
      <c r="R872" s="1"/>
      <c r="S872" s="1"/>
      <c r="T872" s="1"/>
      <c r="V872" s="2"/>
      <c r="W872" s="2"/>
      <c r="X872" s="2"/>
      <c r="Y872" s="2"/>
      <c r="Z872" s="47"/>
      <c r="AA872" s="1"/>
      <c r="AB872" s="1"/>
      <c r="AC872" s="1"/>
      <c r="AG872" s="47"/>
      <c r="AH872" s="47"/>
      <c r="AI872" s="2"/>
      <c r="AJ872" s="2"/>
      <c r="AK872" s="47"/>
      <c r="AL872" s="1"/>
      <c r="AM872" s="1"/>
      <c r="AN872" s="1"/>
      <c r="AO872" s="1"/>
      <c r="AP872" s="1"/>
      <c r="AQ872" s="1"/>
      <c r="AR872" s="1"/>
      <c r="CW872" s="11"/>
      <c r="CY872" s="11"/>
      <c r="CZ872" s="11"/>
      <c r="DA872" s="11"/>
      <c r="DB872" s="11"/>
    </row>
    <row r="873" spans="3:106" ht="12.75">
      <c r="C873" s="2"/>
      <c r="D873" s="2"/>
      <c r="H873" s="47"/>
      <c r="I873" s="1"/>
      <c r="J873" s="1"/>
      <c r="L873" s="2"/>
      <c r="M873" s="2"/>
      <c r="N873" s="2"/>
      <c r="O873" s="2"/>
      <c r="Q873" s="47"/>
      <c r="R873" s="1"/>
      <c r="S873" s="1"/>
      <c r="T873" s="1"/>
      <c r="V873" s="2"/>
      <c r="W873" s="2"/>
      <c r="X873" s="2"/>
      <c r="Y873" s="2"/>
      <c r="Z873" s="47"/>
      <c r="AA873" s="1"/>
      <c r="AB873" s="1"/>
      <c r="AC873" s="1"/>
      <c r="AG873" s="47"/>
      <c r="AH873" s="47"/>
      <c r="AI873" s="2"/>
      <c r="AJ873" s="2"/>
      <c r="AK873" s="47"/>
      <c r="AL873" s="1"/>
      <c r="AM873" s="1"/>
      <c r="AN873" s="1"/>
      <c r="AO873" s="1"/>
      <c r="AP873" s="1"/>
      <c r="AQ873" s="1"/>
      <c r="AR873" s="1"/>
      <c r="CW873" s="11"/>
      <c r="CY873" s="11"/>
      <c r="CZ873" s="11"/>
      <c r="DA873" s="11"/>
      <c r="DB873" s="11"/>
    </row>
    <row r="874" spans="3:106" ht="12.75">
      <c r="C874" s="2"/>
      <c r="D874" s="2"/>
      <c r="H874" s="47"/>
      <c r="I874" s="1"/>
      <c r="J874" s="1"/>
      <c r="L874" s="2"/>
      <c r="M874" s="2"/>
      <c r="N874" s="2"/>
      <c r="O874" s="2"/>
      <c r="Q874" s="47"/>
      <c r="R874" s="1"/>
      <c r="S874" s="1"/>
      <c r="T874" s="1"/>
      <c r="V874" s="2"/>
      <c r="W874" s="2"/>
      <c r="X874" s="2"/>
      <c r="Y874" s="2"/>
      <c r="Z874" s="47"/>
      <c r="AA874" s="1"/>
      <c r="AB874" s="1"/>
      <c r="AC874" s="1"/>
      <c r="AG874" s="47"/>
      <c r="AH874" s="47"/>
      <c r="AI874" s="2"/>
      <c r="AJ874" s="2"/>
      <c r="AK874" s="47"/>
      <c r="AL874" s="1"/>
      <c r="AM874" s="1"/>
      <c r="AN874" s="1"/>
      <c r="AO874" s="1"/>
      <c r="AP874" s="1"/>
      <c r="AQ874" s="1"/>
      <c r="AR874" s="1"/>
      <c r="CW874" s="11"/>
      <c r="CY874" s="11"/>
      <c r="CZ874" s="11"/>
      <c r="DA874" s="11"/>
      <c r="DB874" s="11"/>
    </row>
    <row r="875" spans="3:106" ht="12.75">
      <c r="C875" s="2"/>
      <c r="D875" s="2"/>
      <c r="H875" s="47"/>
      <c r="I875" s="1"/>
      <c r="J875" s="1"/>
      <c r="L875" s="2"/>
      <c r="M875" s="2"/>
      <c r="N875" s="2"/>
      <c r="O875" s="2"/>
      <c r="Q875" s="47"/>
      <c r="R875" s="1"/>
      <c r="S875" s="1"/>
      <c r="T875" s="1"/>
      <c r="V875" s="2"/>
      <c r="W875" s="2"/>
      <c r="X875" s="2"/>
      <c r="Y875" s="2"/>
      <c r="Z875" s="47"/>
      <c r="AA875" s="1"/>
      <c r="AB875" s="1"/>
      <c r="AC875" s="1"/>
      <c r="AG875" s="47"/>
      <c r="AH875" s="47"/>
      <c r="AI875" s="2"/>
      <c r="AJ875" s="2"/>
      <c r="AK875" s="47"/>
      <c r="AL875" s="1"/>
      <c r="AM875" s="1"/>
      <c r="AN875" s="1"/>
      <c r="AO875" s="1"/>
      <c r="AP875" s="1"/>
      <c r="AQ875" s="1"/>
      <c r="AR875" s="1"/>
      <c r="CW875" s="11"/>
      <c r="CX875" s="11"/>
      <c r="CY875" s="11"/>
      <c r="CZ875" s="11"/>
      <c r="DA875" s="11"/>
      <c r="DB875" s="11"/>
    </row>
    <row r="876" spans="3:106" ht="12.75">
      <c r="C876" s="2"/>
      <c r="D876" s="2"/>
      <c r="H876" s="47"/>
      <c r="I876" s="1"/>
      <c r="J876" s="1"/>
      <c r="L876" s="2"/>
      <c r="M876" s="2"/>
      <c r="N876" s="2"/>
      <c r="O876" s="2"/>
      <c r="Q876" s="47"/>
      <c r="R876" s="1"/>
      <c r="S876" s="1"/>
      <c r="T876" s="1"/>
      <c r="V876" s="2"/>
      <c r="W876" s="2"/>
      <c r="X876" s="2"/>
      <c r="Y876" s="2"/>
      <c r="Z876" s="47"/>
      <c r="AA876" s="1"/>
      <c r="AB876" s="1"/>
      <c r="AC876" s="1"/>
      <c r="AG876" s="47"/>
      <c r="AH876" s="47"/>
      <c r="AI876" s="2"/>
      <c r="AJ876" s="2"/>
      <c r="AK876" s="47"/>
      <c r="AL876" s="1"/>
      <c r="AM876" s="1"/>
      <c r="AN876" s="1"/>
      <c r="AO876" s="1"/>
      <c r="AP876" s="1"/>
      <c r="AQ876" s="1"/>
      <c r="AR876" s="1"/>
      <c r="CW876" s="11"/>
      <c r="CX876" s="11"/>
      <c r="CY876" s="11"/>
      <c r="CZ876" s="11"/>
      <c r="DA876" s="11"/>
      <c r="DB876" s="11"/>
    </row>
    <row r="877" spans="3:106" ht="12.75">
      <c r="C877" s="2"/>
      <c r="D877" s="2"/>
      <c r="H877" s="47"/>
      <c r="I877" s="1"/>
      <c r="J877" s="1"/>
      <c r="L877" s="2"/>
      <c r="M877" s="2"/>
      <c r="N877" s="2"/>
      <c r="O877" s="2"/>
      <c r="Q877" s="47"/>
      <c r="R877" s="1"/>
      <c r="S877" s="1"/>
      <c r="T877" s="1"/>
      <c r="V877" s="2"/>
      <c r="W877" s="2"/>
      <c r="X877" s="2"/>
      <c r="Y877" s="2"/>
      <c r="Z877" s="47"/>
      <c r="AA877" s="1"/>
      <c r="AB877" s="1"/>
      <c r="AC877" s="1"/>
      <c r="AG877" s="47"/>
      <c r="AH877" s="47"/>
      <c r="AI877" s="2"/>
      <c r="AJ877" s="2"/>
      <c r="AK877" s="47"/>
      <c r="AL877" s="1"/>
      <c r="AM877" s="1"/>
      <c r="AN877" s="1"/>
      <c r="AO877" s="1"/>
      <c r="AP877" s="1"/>
      <c r="AQ877" s="1"/>
      <c r="AR877" s="1"/>
      <c r="CW877" s="11"/>
      <c r="CX877" s="11"/>
      <c r="CY877" s="11"/>
      <c r="CZ877" s="11"/>
      <c r="DA877" s="11"/>
      <c r="DB877" s="11"/>
    </row>
    <row r="878" spans="3:106" ht="12.75">
      <c r="C878" s="2"/>
      <c r="D878" s="2"/>
      <c r="H878" s="47"/>
      <c r="I878" s="1"/>
      <c r="J878" s="1"/>
      <c r="L878" s="2"/>
      <c r="M878" s="2"/>
      <c r="N878" s="2"/>
      <c r="O878" s="2"/>
      <c r="Q878" s="47"/>
      <c r="R878" s="1"/>
      <c r="S878" s="1"/>
      <c r="T878" s="1"/>
      <c r="V878" s="2"/>
      <c r="W878" s="2"/>
      <c r="X878" s="2"/>
      <c r="Y878" s="2"/>
      <c r="Z878" s="47"/>
      <c r="AA878" s="1"/>
      <c r="AB878" s="1"/>
      <c r="AC878" s="1"/>
      <c r="AG878" s="47"/>
      <c r="AH878" s="47"/>
      <c r="AI878" s="2"/>
      <c r="AJ878" s="2"/>
      <c r="AK878" s="47"/>
      <c r="AL878" s="1"/>
      <c r="AM878" s="1"/>
      <c r="AN878" s="1"/>
      <c r="AO878" s="1"/>
      <c r="AP878" s="1"/>
      <c r="AQ878" s="1"/>
      <c r="AR878" s="1"/>
      <c r="CW878" s="11"/>
      <c r="CX878" s="11"/>
      <c r="CY878" s="11"/>
      <c r="CZ878" s="11"/>
      <c r="DA878" s="11"/>
      <c r="DB878" s="13"/>
    </row>
    <row r="879" spans="3:106" ht="12.75">
      <c r="C879" s="2"/>
      <c r="D879" s="2"/>
      <c r="H879" s="47"/>
      <c r="I879" s="1"/>
      <c r="J879" s="1"/>
      <c r="L879" s="2"/>
      <c r="M879" s="2"/>
      <c r="N879" s="2"/>
      <c r="O879" s="2"/>
      <c r="Q879" s="47"/>
      <c r="R879" s="1"/>
      <c r="S879" s="1"/>
      <c r="T879" s="1"/>
      <c r="V879" s="2"/>
      <c r="W879" s="2"/>
      <c r="X879" s="2"/>
      <c r="Y879" s="2"/>
      <c r="Z879" s="47"/>
      <c r="AA879" s="1"/>
      <c r="AB879" s="1"/>
      <c r="AC879" s="1"/>
      <c r="AG879" s="47"/>
      <c r="AH879" s="47"/>
      <c r="AI879" s="2"/>
      <c r="AJ879" s="2"/>
      <c r="AK879" s="47"/>
      <c r="AL879" s="1"/>
      <c r="AM879" s="1"/>
      <c r="AN879" s="1"/>
      <c r="AO879" s="1"/>
      <c r="AP879" s="1"/>
      <c r="AQ879" s="1"/>
      <c r="AR879" s="1"/>
      <c r="CW879" s="11"/>
      <c r="CX879" s="11"/>
      <c r="CY879" s="11"/>
      <c r="CZ879" s="11"/>
      <c r="DA879" s="11"/>
      <c r="DB879" s="11"/>
    </row>
    <row r="880" spans="3:106" ht="12.75">
      <c r="C880" s="2"/>
      <c r="D880" s="2"/>
      <c r="H880" s="47"/>
      <c r="I880" s="1"/>
      <c r="J880" s="1"/>
      <c r="L880" s="2"/>
      <c r="M880" s="2"/>
      <c r="N880" s="2"/>
      <c r="O880" s="2"/>
      <c r="Q880" s="47"/>
      <c r="R880" s="1"/>
      <c r="S880" s="1"/>
      <c r="T880" s="1"/>
      <c r="V880" s="2"/>
      <c r="W880" s="2"/>
      <c r="X880" s="2"/>
      <c r="Y880" s="2"/>
      <c r="Z880" s="47"/>
      <c r="AA880" s="1"/>
      <c r="AB880" s="1"/>
      <c r="AC880" s="1"/>
      <c r="AG880" s="47"/>
      <c r="AH880" s="47"/>
      <c r="AI880" s="2"/>
      <c r="AJ880" s="2"/>
      <c r="AK880" s="47"/>
      <c r="AL880" s="1"/>
      <c r="AM880" s="1"/>
      <c r="AN880" s="1"/>
      <c r="AO880" s="1"/>
      <c r="AP880" s="1"/>
      <c r="AQ880" s="1"/>
      <c r="AR880" s="1"/>
      <c r="CW880" s="11"/>
      <c r="CX880" s="11"/>
      <c r="CY880" s="11"/>
      <c r="CZ880" s="11"/>
      <c r="DA880" s="11"/>
      <c r="DB880" s="11"/>
    </row>
    <row r="881" spans="3:106" ht="12.75">
      <c r="C881" s="2"/>
      <c r="D881" s="2"/>
      <c r="H881" s="47"/>
      <c r="I881" s="1"/>
      <c r="J881" s="1"/>
      <c r="L881" s="2"/>
      <c r="M881" s="2"/>
      <c r="N881" s="2"/>
      <c r="O881" s="2"/>
      <c r="Q881" s="47"/>
      <c r="R881" s="1"/>
      <c r="S881" s="1"/>
      <c r="T881" s="1"/>
      <c r="V881" s="2"/>
      <c r="W881" s="2"/>
      <c r="X881" s="2"/>
      <c r="Y881" s="2"/>
      <c r="Z881" s="47"/>
      <c r="AA881" s="1"/>
      <c r="AB881" s="1"/>
      <c r="AC881" s="1"/>
      <c r="AG881" s="47"/>
      <c r="AH881" s="47"/>
      <c r="AI881" s="2"/>
      <c r="AJ881" s="2"/>
      <c r="AK881" s="47"/>
      <c r="AL881" s="1"/>
      <c r="AM881" s="1"/>
      <c r="AN881" s="1"/>
      <c r="AO881" s="1"/>
      <c r="AP881" s="1"/>
      <c r="AQ881" s="1"/>
      <c r="AR881" s="1"/>
      <c r="CW881" s="11"/>
      <c r="CX881" s="11"/>
      <c r="CY881" s="11"/>
      <c r="CZ881" s="11"/>
      <c r="DA881" s="11"/>
      <c r="DB881" s="11"/>
    </row>
    <row r="882" spans="3:106" ht="12.75">
      <c r="C882" s="2"/>
      <c r="D882" s="2"/>
      <c r="H882" s="47"/>
      <c r="I882" s="1"/>
      <c r="J882" s="1"/>
      <c r="L882" s="2"/>
      <c r="M882" s="2"/>
      <c r="N882" s="2"/>
      <c r="O882" s="2"/>
      <c r="Q882" s="47"/>
      <c r="R882" s="1"/>
      <c r="S882" s="1"/>
      <c r="T882" s="1"/>
      <c r="V882" s="2"/>
      <c r="W882" s="2"/>
      <c r="X882" s="2"/>
      <c r="Y882" s="2"/>
      <c r="Z882" s="47"/>
      <c r="AA882" s="1"/>
      <c r="AB882" s="1"/>
      <c r="AC882" s="1"/>
      <c r="AG882" s="47"/>
      <c r="AH882" s="47"/>
      <c r="AI882" s="2"/>
      <c r="AJ882" s="2"/>
      <c r="AK882" s="47"/>
      <c r="AL882" s="1"/>
      <c r="AM882" s="1"/>
      <c r="AN882" s="1"/>
      <c r="AO882" s="1"/>
      <c r="AP882" s="1"/>
      <c r="AQ882" s="1"/>
      <c r="AR882" s="1"/>
      <c r="CW882" s="11"/>
      <c r="CX882" s="11"/>
      <c r="CY882" s="11"/>
      <c r="CZ882" s="11"/>
      <c r="DA882" s="11"/>
      <c r="DB882" s="11"/>
    </row>
    <row r="883" spans="3:106" ht="12.75">
      <c r="C883" s="2"/>
      <c r="D883" s="2"/>
      <c r="H883" s="47"/>
      <c r="I883" s="1"/>
      <c r="J883" s="1"/>
      <c r="L883" s="2"/>
      <c r="M883" s="2"/>
      <c r="N883" s="2"/>
      <c r="O883" s="2"/>
      <c r="Q883" s="47"/>
      <c r="R883" s="1"/>
      <c r="S883" s="1"/>
      <c r="T883" s="1"/>
      <c r="V883" s="2"/>
      <c r="W883" s="2"/>
      <c r="X883" s="2"/>
      <c r="Y883" s="2"/>
      <c r="Z883" s="47"/>
      <c r="AA883" s="1"/>
      <c r="AB883" s="1"/>
      <c r="AC883" s="1"/>
      <c r="AG883" s="47"/>
      <c r="AH883" s="47"/>
      <c r="AI883" s="2"/>
      <c r="AJ883" s="2"/>
      <c r="AK883" s="47"/>
      <c r="AL883" s="1"/>
      <c r="AM883" s="1"/>
      <c r="AN883" s="1"/>
      <c r="AO883" s="1"/>
      <c r="AP883" s="1"/>
      <c r="AQ883" s="1"/>
      <c r="AR883" s="1"/>
      <c r="CW883" s="11"/>
      <c r="CX883" s="11"/>
      <c r="CY883" s="11"/>
      <c r="CZ883" s="11"/>
      <c r="DA883" s="11"/>
      <c r="DB883" s="11"/>
    </row>
    <row r="884" spans="3:106" ht="12.75">
      <c r="C884" s="2"/>
      <c r="D884" s="2"/>
      <c r="H884" s="47"/>
      <c r="I884" s="1"/>
      <c r="J884" s="1"/>
      <c r="L884" s="2"/>
      <c r="M884" s="2"/>
      <c r="N884" s="2"/>
      <c r="O884" s="2"/>
      <c r="Q884" s="47"/>
      <c r="R884" s="1"/>
      <c r="S884" s="1"/>
      <c r="T884" s="1"/>
      <c r="V884" s="2"/>
      <c r="W884" s="2"/>
      <c r="X884" s="2"/>
      <c r="Y884" s="2"/>
      <c r="Z884" s="47"/>
      <c r="AA884" s="1"/>
      <c r="AB884" s="1"/>
      <c r="AC884" s="1"/>
      <c r="AG884" s="47"/>
      <c r="AH884" s="47"/>
      <c r="AI884" s="2"/>
      <c r="AJ884" s="2"/>
      <c r="AK884" s="47"/>
      <c r="AL884" s="1"/>
      <c r="AM884" s="1"/>
      <c r="AN884" s="1"/>
      <c r="AO884" s="1"/>
      <c r="AP884" s="1"/>
      <c r="AQ884" s="1"/>
      <c r="AR884" s="1"/>
      <c r="CW884" s="11"/>
      <c r="CX884" s="11"/>
      <c r="CY884" s="11"/>
      <c r="CZ884" s="11"/>
      <c r="DA884" s="13"/>
      <c r="DB884" s="11"/>
    </row>
    <row r="885" spans="3:106" ht="12.75">
      <c r="C885" s="2"/>
      <c r="D885" s="2"/>
      <c r="H885" s="47"/>
      <c r="I885" s="1"/>
      <c r="J885" s="1"/>
      <c r="L885" s="2"/>
      <c r="M885" s="2"/>
      <c r="N885" s="2"/>
      <c r="O885" s="2"/>
      <c r="Q885" s="47"/>
      <c r="R885" s="1"/>
      <c r="S885" s="1"/>
      <c r="T885" s="1"/>
      <c r="V885" s="2"/>
      <c r="W885" s="2"/>
      <c r="X885" s="2"/>
      <c r="Y885" s="2"/>
      <c r="Z885" s="47"/>
      <c r="AA885" s="1"/>
      <c r="AB885" s="1"/>
      <c r="AC885" s="1"/>
      <c r="AG885" s="47"/>
      <c r="AH885" s="47"/>
      <c r="AI885" s="2"/>
      <c r="AJ885" s="2"/>
      <c r="AK885" s="47"/>
      <c r="AL885" s="1"/>
      <c r="AM885" s="1"/>
      <c r="AN885" s="1"/>
      <c r="AO885" s="1"/>
      <c r="AP885" s="1"/>
      <c r="AQ885" s="1"/>
      <c r="AR885" s="1"/>
      <c r="CW885" s="11"/>
      <c r="CX885" s="11"/>
      <c r="CY885" s="11"/>
      <c r="CZ885" s="11"/>
      <c r="DA885" s="11"/>
      <c r="DB885" s="11"/>
    </row>
    <row r="886" spans="3:106" ht="12.75">
      <c r="C886" s="2"/>
      <c r="D886" s="2"/>
      <c r="H886" s="47"/>
      <c r="I886" s="1"/>
      <c r="J886" s="1"/>
      <c r="L886" s="2"/>
      <c r="M886" s="2"/>
      <c r="N886" s="2"/>
      <c r="O886" s="2"/>
      <c r="Q886" s="47"/>
      <c r="R886" s="1"/>
      <c r="S886" s="1"/>
      <c r="T886" s="1"/>
      <c r="V886" s="2"/>
      <c r="W886" s="2"/>
      <c r="X886" s="2"/>
      <c r="Y886" s="2"/>
      <c r="Z886" s="47"/>
      <c r="AA886" s="1"/>
      <c r="AB886" s="1"/>
      <c r="AC886" s="1"/>
      <c r="AG886" s="47"/>
      <c r="AH886" s="47"/>
      <c r="AI886" s="2"/>
      <c r="AJ886" s="2"/>
      <c r="AK886" s="47"/>
      <c r="AL886" s="1"/>
      <c r="AM886" s="1"/>
      <c r="AN886" s="1"/>
      <c r="AO886" s="1"/>
      <c r="AP886" s="1"/>
      <c r="AQ886" s="1"/>
      <c r="AR886" s="1"/>
      <c r="CW886" s="11"/>
      <c r="CX886" s="11"/>
      <c r="CY886" s="11"/>
      <c r="CZ886" s="11"/>
      <c r="DA886" s="11"/>
      <c r="DB886" s="11"/>
    </row>
    <row r="887" spans="3:106" ht="12.75">
      <c r="C887" s="2"/>
      <c r="D887" s="2"/>
      <c r="H887" s="47"/>
      <c r="I887" s="1"/>
      <c r="J887" s="1"/>
      <c r="L887" s="2"/>
      <c r="M887" s="2"/>
      <c r="N887" s="2"/>
      <c r="O887" s="2"/>
      <c r="Q887" s="47"/>
      <c r="R887" s="1"/>
      <c r="S887" s="1"/>
      <c r="T887" s="1"/>
      <c r="V887" s="2"/>
      <c r="W887" s="2"/>
      <c r="X887" s="2"/>
      <c r="Y887" s="2"/>
      <c r="Z887" s="47"/>
      <c r="AA887" s="1"/>
      <c r="AB887" s="1"/>
      <c r="AC887" s="1"/>
      <c r="AG887" s="47"/>
      <c r="AH887" s="47"/>
      <c r="AI887" s="2"/>
      <c r="AJ887" s="2"/>
      <c r="AK887" s="47"/>
      <c r="AL887" s="1"/>
      <c r="AM887" s="1"/>
      <c r="AN887" s="1"/>
      <c r="AO887" s="1"/>
      <c r="AP887" s="1"/>
      <c r="AQ887" s="1"/>
      <c r="AR887" s="1"/>
      <c r="CW887" s="11"/>
      <c r="CX887" s="11"/>
      <c r="CY887" s="11"/>
      <c r="CZ887" s="11"/>
      <c r="DA887" s="11"/>
      <c r="DB887" s="11"/>
    </row>
    <row r="888" spans="3:106" ht="12.75">
      <c r="C888" s="2"/>
      <c r="D888" s="2"/>
      <c r="H888" s="47"/>
      <c r="I888" s="1"/>
      <c r="J888" s="1"/>
      <c r="L888" s="2"/>
      <c r="M888" s="2"/>
      <c r="N888" s="2"/>
      <c r="O888" s="2"/>
      <c r="Q888" s="47"/>
      <c r="R888" s="1"/>
      <c r="S888" s="1"/>
      <c r="T888" s="1"/>
      <c r="V888" s="2"/>
      <c r="W888" s="2"/>
      <c r="X888" s="2"/>
      <c r="Y888" s="2"/>
      <c r="Z888" s="47"/>
      <c r="AA888" s="1"/>
      <c r="AB888" s="1"/>
      <c r="AC888" s="1"/>
      <c r="AG888" s="47"/>
      <c r="AH888" s="47"/>
      <c r="AI888" s="2"/>
      <c r="AJ888" s="2"/>
      <c r="AK888" s="47"/>
      <c r="AL888" s="1"/>
      <c r="AM888" s="1"/>
      <c r="AN888" s="1"/>
      <c r="AO888" s="1"/>
      <c r="AP888" s="1"/>
      <c r="AQ888" s="1"/>
      <c r="AR888" s="1"/>
      <c r="CW888" s="11"/>
      <c r="CX888" s="11"/>
      <c r="CY888" s="11"/>
      <c r="CZ888" s="11"/>
      <c r="DA888" s="11"/>
      <c r="DB888" s="18"/>
    </row>
    <row r="889" spans="3:106" ht="12.75">
      <c r="C889" s="2"/>
      <c r="D889" s="2"/>
      <c r="H889" s="47"/>
      <c r="I889" s="1"/>
      <c r="J889" s="1"/>
      <c r="L889" s="2"/>
      <c r="M889" s="2"/>
      <c r="N889" s="2"/>
      <c r="O889" s="2"/>
      <c r="Q889" s="47"/>
      <c r="R889" s="1"/>
      <c r="S889" s="1"/>
      <c r="T889" s="1"/>
      <c r="V889" s="2"/>
      <c r="W889" s="2"/>
      <c r="X889" s="2"/>
      <c r="Y889" s="2"/>
      <c r="Z889" s="47"/>
      <c r="AA889" s="1"/>
      <c r="AB889" s="1"/>
      <c r="AC889" s="1"/>
      <c r="AG889" s="47"/>
      <c r="AH889" s="47"/>
      <c r="AI889" s="2"/>
      <c r="AJ889" s="2"/>
      <c r="AK889" s="47"/>
      <c r="AL889" s="1"/>
      <c r="AM889" s="1"/>
      <c r="AN889" s="1"/>
      <c r="AO889" s="1"/>
      <c r="AP889" s="1"/>
      <c r="AQ889" s="1"/>
      <c r="AR889" s="1"/>
      <c r="CW889" s="11"/>
      <c r="CX889" s="11"/>
      <c r="CY889" s="11"/>
      <c r="CZ889" s="11"/>
      <c r="DA889" s="11"/>
      <c r="DB889" s="18"/>
    </row>
    <row r="890" spans="3:106" ht="12.75">
      <c r="C890" s="2"/>
      <c r="D890" s="2"/>
      <c r="H890" s="47"/>
      <c r="I890" s="1"/>
      <c r="J890" s="1"/>
      <c r="L890" s="2"/>
      <c r="M890" s="2"/>
      <c r="N890" s="2"/>
      <c r="O890" s="2"/>
      <c r="Q890" s="47"/>
      <c r="R890" s="1"/>
      <c r="S890" s="1"/>
      <c r="T890" s="1"/>
      <c r="V890" s="2"/>
      <c r="W890" s="2"/>
      <c r="X890" s="2"/>
      <c r="Y890" s="2"/>
      <c r="Z890" s="47"/>
      <c r="AA890" s="1"/>
      <c r="AB890" s="1"/>
      <c r="AC890" s="1"/>
      <c r="AG890" s="47"/>
      <c r="AH890" s="47"/>
      <c r="AI890" s="2"/>
      <c r="AJ890" s="2"/>
      <c r="AK890" s="47"/>
      <c r="AL890" s="1"/>
      <c r="AM890" s="1"/>
      <c r="AN890" s="1"/>
      <c r="AO890" s="1"/>
      <c r="AP890" s="1"/>
      <c r="AQ890" s="1"/>
      <c r="AR890" s="1"/>
      <c r="CW890" s="11"/>
      <c r="CX890" s="11"/>
      <c r="CY890" s="11"/>
      <c r="CZ890" s="11"/>
      <c r="DA890" s="11"/>
      <c r="DB890" s="18"/>
    </row>
    <row r="891" spans="3:106" ht="12.75">
      <c r="C891" s="2"/>
      <c r="D891" s="2"/>
      <c r="H891" s="47"/>
      <c r="I891" s="1"/>
      <c r="J891" s="1"/>
      <c r="L891" s="2"/>
      <c r="M891" s="2"/>
      <c r="N891" s="2"/>
      <c r="O891" s="2"/>
      <c r="Q891" s="47"/>
      <c r="R891" s="1"/>
      <c r="S891" s="1"/>
      <c r="T891" s="1"/>
      <c r="V891" s="2"/>
      <c r="W891" s="2"/>
      <c r="X891" s="2"/>
      <c r="Y891" s="2"/>
      <c r="Z891" s="47"/>
      <c r="AA891" s="1"/>
      <c r="AB891" s="1"/>
      <c r="AC891" s="1"/>
      <c r="AG891" s="47"/>
      <c r="AH891" s="47"/>
      <c r="AI891" s="2"/>
      <c r="AJ891" s="2"/>
      <c r="AK891" s="47"/>
      <c r="AL891" s="1"/>
      <c r="AM891" s="1"/>
      <c r="AN891" s="1"/>
      <c r="AO891" s="1"/>
      <c r="AP891" s="1"/>
      <c r="AQ891" s="1"/>
      <c r="AR891" s="1"/>
      <c r="CW891" s="11"/>
      <c r="CX891" s="11"/>
      <c r="CY891" s="11"/>
      <c r="CZ891" s="11"/>
      <c r="DA891" s="11"/>
      <c r="DB891" s="18"/>
    </row>
    <row r="892" spans="3:105" ht="12.75">
      <c r="C892" s="2"/>
      <c r="D892" s="2"/>
      <c r="H892" s="47"/>
      <c r="I892" s="1"/>
      <c r="J892" s="1"/>
      <c r="L892" s="2"/>
      <c r="M892" s="2"/>
      <c r="N892" s="2"/>
      <c r="O892" s="2"/>
      <c r="Q892" s="47"/>
      <c r="R892" s="1"/>
      <c r="S892" s="1"/>
      <c r="T892" s="1"/>
      <c r="V892" s="2"/>
      <c r="W892" s="2"/>
      <c r="X892" s="2"/>
      <c r="Y892" s="2"/>
      <c r="Z892" s="47"/>
      <c r="AA892" s="1"/>
      <c r="AB892" s="1"/>
      <c r="AC892" s="1"/>
      <c r="AG892" s="47"/>
      <c r="AH892" s="47"/>
      <c r="AI892" s="2"/>
      <c r="AJ892" s="2"/>
      <c r="AK892" s="47"/>
      <c r="AL892" s="1"/>
      <c r="AM892" s="1"/>
      <c r="AN892" s="1"/>
      <c r="AO892" s="1"/>
      <c r="AP892" s="1"/>
      <c r="AQ892" s="1"/>
      <c r="AR892" s="1"/>
      <c r="CW892" s="11"/>
      <c r="CX892" s="11"/>
      <c r="CY892" s="11"/>
      <c r="CZ892" s="11"/>
      <c r="DA892" s="11"/>
    </row>
    <row r="893" spans="3:105" ht="12.75">
      <c r="C893" s="2"/>
      <c r="D893" s="2"/>
      <c r="H893" s="47"/>
      <c r="I893" s="1"/>
      <c r="J893" s="1"/>
      <c r="L893" s="2"/>
      <c r="M893" s="2"/>
      <c r="N893" s="2"/>
      <c r="O893" s="2"/>
      <c r="Q893" s="47"/>
      <c r="R893" s="1"/>
      <c r="S893" s="1"/>
      <c r="T893" s="1"/>
      <c r="V893" s="2"/>
      <c r="W893" s="2"/>
      <c r="X893" s="2"/>
      <c r="Y893" s="2"/>
      <c r="Z893" s="47"/>
      <c r="AA893" s="1"/>
      <c r="AB893" s="1"/>
      <c r="AC893" s="1"/>
      <c r="AG893" s="47"/>
      <c r="AH893" s="47"/>
      <c r="AI893" s="2"/>
      <c r="AJ893" s="2"/>
      <c r="AK893" s="47"/>
      <c r="AL893" s="1"/>
      <c r="AM893" s="1"/>
      <c r="AN893" s="1"/>
      <c r="AO893" s="1"/>
      <c r="AP893" s="1"/>
      <c r="AQ893" s="1"/>
      <c r="AR893" s="1"/>
      <c r="CW893" s="11"/>
      <c r="CX893" s="11"/>
      <c r="CY893" s="11"/>
      <c r="CZ893" s="11"/>
      <c r="DA893" s="11"/>
    </row>
    <row r="894" spans="3:105" ht="12.75">
      <c r="C894" s="2"/>
      <c r="D894" s="2"/>
      <c r="H894" s="47"/>
      <c r="I894" s="1"/>
      <c r="J894" s="1"/>
      <c r="L894" s="2"/>
      <c r="M894" s="2"/>
      <c r="N894" s="2"/>
      <c r="O894" s="2"/>
      <c r="Q894" s="47"/>
      <c r="R894" s="1"/>
      <c r="S894" s="1"/>
      <c r="T894" s="1"/>
      <c r="V894" s="2"/>
      <c r="W894" s="2"/>
      <c r="X894" s="2"/>
      <c r="Y894" s="2"/>
      <c r="Z894" s="47"/>
      <c r="AA894" s="1"/>
      <c r="AB894" s="1"/>
      <c r="AC894" s="1"/>
      <c r="AG894" s="47"/>
      <c r="AH894" s="47"/>
      <c r="AI894" s="2"/>
      <c r="AJ894" s="2"/>
      <c r="AK894" s="47"/>
      <c r="AL894" s="1"/>
      <c r="AM894" s="1"/>
      <c r="AN894" s="1"/>
      <c r="AO894" s="1"/>
      <c r="AP894" s="1"/>
      <c r="AQ894" s="1"/>
      <c r="AR894" s="1"/>
      <c r="CW894" s="11"/>
      <c r="CX894" s="11"/>
      <c r="CY894" s="11"/>
      <c r="CZ894" s="11"/>
      <c r="DA894" s="18"/>
    </row>
    <row r="895" spans="3:105" ht="12.75">
      <c r="C895" s="2"/>
      <c r="D895" s="2"/>
      <c r="H895" s="47"/>
      <c r="I895" s="1"/>
      <c r="J895" s="1"/>
      <c r="L895" s="2"/>
      <c r="M895" s="2"/>
      <c r="N895" s="2"/>
      <c r="O895" s="2"/>
      <c r="Q895" s="47"/>
      <c r="R895" s="1"/>
      <c r="S895" s="1"/>
      <c r="T895" s="1"/>
      <c r="V895" s="2"/>
      <c r="W895" s="2"/>
      <c r="X895" s="2"/>
      <c r="Y895" s="2"/>
      <c r="Z895" s="47"/>
      <c r="AA895" s="1"/>
      <c r="AB895" s="1"/>
      <c r="AC895" s="1"/>
      <c r="AG895" s="2"/>
      <c r="AH895" s="2"/>
      <c r="AI895" s="47"/>
      <c r="AL895" s="1"/>
      <c r="AM895" s="1"/>
      <c r="AN895" s="1"/>
      <c r="AO895" s="1"/>
      <c r="AP895" s="1"/>
      <c r="AQ895" s="1"/>
      <c r="AR895" s="1"/>
      <c r="CW895" s="11"/>
      <c r="CX895" s="11"/>
      <c r="CY895" s="11"/>
      <c r="CZ895" s="11"/>
      <c r="DA895" s="18"/>
    </row>
    <row r="896" spans="3:105" ht="12.75">
      <c r="C896" s="2"/>
      <c r="D896" s="2"/>
      <c r="H896" s="47"/>
      <c r="I896" s="1"/>
      <c r="J896" s="1"/>
      <c r="L896" s="2"/>
      <c r="M896" s="2"/>
      <c r="N896" s="2"/>
      <c r="O896" s="2"/>
      <c r="Q896" s="47"/>
      <c r="R896" s="1"/>
      <c r="S896" s="1"/>
      <c r="T896" s="1"/>
      <c r="V896" s="2"/>
      <c r="W896" s="2"/>
      <c r="X896" s="2"/>
      <c r="Y896" s="2"/>
      <c r="Z896" s="47"/>
      <c r="AA896" s="1"/>
      <c r="AB896" s="1"/>
      <c r="AC896" s="1"/>
      <c r="AG896" s="2"/>
      <c r="AH896" s="2"/>
      <c r="AI896" s="47"/>
      <c r="AL896" s="1"/>
      <c r="AM896" s="1"/>
      <c r="AN896" s="1"/>
      <c r="AO896" s="1"/>
      <c r="AP896" s="1"/>
      <c r="AQ896" s="1"/>
      <c r="AR896" s="1"/>
      <c r="CW896" s="11"/>
      <c r="CX896" s="11"/>
      <c r="CY896" s="11"/>
      <c r="CZ896" s="11"/>
      <c r="DA896" s="18"/>
    </row>
    <row r="897" spans="3:105" ht="12.75">
      <c r="C897" s="2"/>
      <c r="D897" s="2"/>
      <c r="H897" s="47"/>
      <c r="I897" s="1"/>
      <c r="J897" s="1"/>
      <c r="L897" s="2"/>
      <c r="M897" s="2"/>
      <c r="N897" s="2"/>
      <c r="O897" s="2"/>
      <c r="Q897" s="47"/>
      <c r="R897" s="1"/>
      <c r="S897" s="1"/>
      <c r="T897" s="1"/>
      <c r="V897" s="2"/>
      <c r="W897" s="2"/>
      <c r="X897" s="2"/>
      <c r="Y897" s="2"/>
      <c r="Z897" s="47"/>
      <c r="AA897" s="1"/>
      <c r="AB897" s="1"/>
      <c r="AC897" s="1"/>
      <c r="AG897" s="2"/>
      <c r="AH897" s="2"/>
      <c r="AI897" s="47"/>
      <c r="AL897" s="1"/>
      <c r="AM897" s="1"/>
      <c r="AN897" s="1"/>
      <c r="AO897" s="1"/>
      <c r="AP897" s="1"/>
      <c r="AQ897" s="1"/>
      <c r="AR897" s="1"/>
      <c r="CW897" s="11"/>
      <c r="CX897" s="11"/>
      <c r="CY897" s="11"/>
      <c r="CZ897" s="11"/>
      <c r="DA897" s="18"/>
    </row>
    <row r="898" spans="3:104" ht="12.75">
      <c r="C898" s="2"/>
      <c r="D898" s="2"/>
      <c r="H898" s="47"/>
      <c r="I898" s="1"/>
      <c r="J898" s="1"/>
      <c r="L898" s="2"/>
      <c r="M898" s="2"/>
      <c r="N898" s="2"/>
      <c r="O898" s="2"/>
      <c r="Q898" s="47"/>
      <c r="R898" s="1"/>
      <c r="S898" s="1"/>
      <c r="T898" s="1"/>
      <c r="V898" s="2"/>
      <c r="W898" s="2"/>
      <c r="X898" s="2"/>
      <c r="Y898" s="2"/>
      <c r="Z898" s="47"/>
      <c r="AA898" s="1"/>
      <c r="AB898" s="1"/>
      <c r="AC898" s="1"/>
      <c r="AG898" s="2"/>
      <c r="AH898" s="2"/>
      <c r="AI898" s="47"/>
      <c r="AL898" s="1"/>
      <c r="AM898" s="1"/>
      <c r="AN898" s="1"/>
      <c r="AO898" s="1"/>
      <c r="AP898" s="1"/>
      <c r="AQ898" s="1"/>
      <c r="AR898" s="1"/>
      <c r="CW898" s="11"/>
      <c r="CX898" s="11"/>
      <c r="CY898" s="11"/>
      <c r="CZ898" s="11"/>
    </row>
    <row r="899" spans="3:104" ht="12.75">
      <c r="C899" s="2"/>
      <c r="D899" s="2"/>
      <c r="H899" s="47"/>
      <c r="I899" s="1"/>
      <c r="J899" s="1"/>
      <c r="L899" s="2"/>
      <c r="M899" s="2"/>
      <c r="N899" s="2"/>
      <c r="O899" s="2"/>
      <c r="Q899" s="47"/>
      <c r="R899" s="1"/>
      <c r="S899" s="1"/>
      <c r="T899" s="1"/>
      <c r="V899" s="2"/>
      <c r="W899" s="2"/>
      <c r="X899" s="2"/>
      <c r="Y899" s="2"/>
      <c r="Z899" s="47"/>
      <c r="AA899" s="1"/>
      <c r="AB899" s="1"/>
      <c r="AC899" s="1"/>
      <c r="AG899" s="2"/>
      <c r="AH899" s="2"/>
      <c r="AI899" s="47"/>
      <c r="AL899" s="1"/>
      <c r="AM899" s="1"/>
      <c r="AN899" s="1"/>
      <c r="AO899" s="1"/>
      <c r="AP899" s="1"/>
      <c r="AQ899" s="1"/>
      <c r="AR899" s="1"/>
      <c r="CW899" s="11"/>
      <c r="CX899" s="11"/>
      <c r="CY899" s="11"/>
      <c r="CZ899" s="11"/>
    </row>
    <row r="900" spans="3:104" ht="12.75">
      <c r="C900" s="2"/>
      <c r="D900" s="2"/>
      <c r="H900" s="47"/>
      <c r="I900" s="1"/>
      <c r="J900" s="1"/>
      <c r="L900" s="2"/>
      <c r="M900" s="2"/>
      <c r="N900" s="2"/>
      <c r="O900" s="2"/>
      <c r="Q900" s="47"/>
      <c r="R900" s="1"/>
      <c r="S900" s="1"/>
      <c r="T900" s="1"/>
      <c r="V900" s="2"/>
      <c r="W900" s="2"/>
      <c r="X900" s="2"/>
      <c r="Y900" s="2"/>
      <c r="Z900" s="47"/>
      <c r="AA900" s="1"/>
      <c r="AB900" s="1"/>
      <c r="AC900" s="1"/>
      <c r="AG900" s="2"/>
      <c r="AH900" s="2"/>
      <c r="AI900" s="47"/>
      <c r="AL900" s="1"/>
      <c r="AM900" s="1"/>
      <c r="AN900" s="1"/>
      <c r="AO900" s="1"/>
      <c r="AP900" s="1"/>
      <c r="AQ900" s="1"/>
      <c r="AR900" s="1"/>
      <c r="CW900" s="11"/>
      <c r="CX900" s="11"/>
      <c r="CY900" s="11"/>
      <c r="CZ900" s="11"/>
    </row>
    <row r="901" spans="3:104" ht="12.75">
      <c r="C901" s="2"/>
      <c r="D901" s="2"/>
      <c r="H901" s="47"/>
      <c r="I901" s="1"/>
      <c r="J901" s="1"/>
      <c r="L901" s="2"/>
      <c r="M901" s="2"/>
      <c r="N901" s="2"/>
      <c r="O901" s="2"/>
      <c r="Q901" s="47"/>
      <c r="R901" s="1"/>
      <c r="S901" s="1"/>
      <c r="T901" s="1"/>
      <c r="V901" s="2"/>
      <c r="W901" s="2"/>
      <c r="X901" s="2"/>
      <c r="Y901" s="2"/>
      <c r="Z901" s="47"/>
      <c r="AA901" s="1"/>
      <c r="AB901" s="1"/>
      <c r="AC901" s="1"/>
      <c r="AG901" s="2"/>
      <c r="AH901" s="2"/>
      <c r="AI901" s="47"/>
      <c r="AL901" s="1"/>
      <c r="AM901" s="1"/>
      <c r="AN901" s="1"/>
      <c r="AO901" s="1"/>
      <c r="AP901" s="1"/>
      <c r="AQ901" s="1"/>
      <c r="AR901" s="1"/>
      <c r="CW901" s="11"/>
      <c r="CX901" s="11"/>
      <c r="CY901" s="11"/>
      <c r="CZ901" s="11"/>
    </row>
    <row r="902" spans="3:104" ht="12.75">
      <c r="C902" s="2"/>
      <c r="D902" s="2"/>
      <c r="H902" s="47"/>
      <c r="I902" s="1"/>
      <c r="J902" s="1"/>
      <c r="L902" s="2"/>
      <c r="M902" s="2"/>
      <c r="N902" s="2"/>
      <c r="O902" s="2"/>
      <c r="Q902" s="47"/>
      <c r="R902" s="1"/>
      <c r="S902" s="1"/>
      <c r="T902" s="1"/>
      <c r="V902" s="2"/>
      <c r="W902" s="2"/>
      <c r="X902" s="2"/>
      <c r="Y902" s="2"/>
      <c r="Z902" s="47"/>
      <c r="AA902" s="1"/>
      <c r="AB902" s="1"/>
      <c r="AC902" s="1"/>
      <c r="AG902" s="2"/>
      <c r="AH902" s="2"/>
      <c r="AI902" s="47"/>
      <c r="AL902" s="1"/>
      <c r="AM902" s="1"/>
      <c r="AN902" s="1"/>
      <c r="AO902" s="1"/>
      <c r="AP902" s="1"/>
      <c r="AQ902" s="1"/>
      <c r="AR902" s="1"/>
      <c r="BG902" s="1"/>
      <c r="BU902" s="34"/>
      <c r="BV902" s="34"/>
      <c r="CJ902" s="34"/>
      <c r="CK902" s="34"/>
      <c r="CW902" s="13"/>
      <c r="CX902" s="11"/>
      <c r="CY902" s="13"/>
      <c r="CZ902" s="13"/>
    </row>
    <row r="903" spans="3:104" ht="12.75">
      <c r="C903" s="2"/>
      <c r="D903" s="2"/>
      <c r="H903" s="47"/>
      <c r="I903" s="1"/>
      <c r="J903" s="1"/>
      <c r="L903" s="2"/>
      <c r="M903" s="2"/>
      <c r="N903" s="2"/>
      <c r="O903" s="2"/>
      <c r="Q903" s="47"/>
      <c r="R903" s="1"/>
      <c r="S903" s="1"/>
      <c r="T903" s="1"/>
      <c r="V903" s="2"/>
      <c r="W903" s="2"/>
      <c r="X903" s="2"/>
      <c r="Y903" s="2"/>
      <c r="Z903" s="47"/>
      <c r="AA903" s="1"/>
      <c r="AB903" s="1"/>
      <c r="AC903" s="1"/>
      <c r="AG903" s="2"/>
      <c r="AH903" s="2"/>
      <c r="AI903" s="47"/>
      <c r="AL903" s="1"/>
      <c r="AM903" s="1"/>
      <c r="AN903" s="1"/>
      <c r="AO903" s="1"/>
      <c r="AP903" s="1"/>
      <c r="AQ903" s="1"/>
      <c r="AR903" s="1"/>
      <c r="BG903" s="1"/>
      <c r="BU903" s="34"/>
      <c r="BV903" s="34"/>
      <c r="CJ903" s="34"/>
      <c r="CK903" s="34"/>
      <c r="CW903" s="11"/>
      <c r="CX903" s="11"/>
      <c r="CY903" s="11"/>
      <c r="CZ903" s="11"/>
    </row>
    <row r="904" spans="3:104" ht="12.75">
      <c r="C904" s="2"/>
      <c r="D904" s="2"/>
      <c r="H904" s="47"/>
      <c r="I904" s="1"/>
      <c r="J904" s="1"/>
      <c r="L904" s="2"/>
      <c r="M904" s="2"/>
      <c r="N904" s="2"/>
      <c r="O904" s="2"/>
      <c r="Q904" s="47"/>
      <c r="R904" s="1"/>
      <c r="S904" s="1"/>
      <c r="T904" s="1"/>
      <c r="V904" s="2"/>
      <c r="W904" s="2"/>
      <c r="X904" s="2"/>
      <c r="Y904" s="2"/>
      <c r="Z904" s="47"/>
      <c r="AA904" s="1"/>
      <c r="AB904" s="1"/>
      <c r="AC904" s="1"/>
      <c r="AG904" s="2"/>
      <c r="AH904" s="2"/>
      <c r="AI904" s="47"/>
      <c r="AL904" s="1"/>
      <c r="AM904" s="1"/>
      <c r="AN904" s="1"/>
      <c r="AO904" s="1"/>
      <c r="AP904" s="1"/>
      <c r="AQ904" s="1"/>
      <c r="AR904" s="1"/>
      <c r="BG904" s="1"/>
      <c r="BU904" s="34"/>
      <c r="BV904" s="34"/>
      <c r="CJ904" s="34"/>
      <c r="CK904" s="34"/>
      <c r="CW904" s="11"/>
      <c r="CX904" s="11"/>
      <c r="CY904" s="11"/>
      <c r="CZ904" s="11"/>
    </row>
    <row r="905" spans="3:104" ht="12.75">
      <c r="C905" s="2"/>
      <c r="D905" s="2"/>
      <c r="H905" s="47"/>
      <c r="I905" s="1"/>
      <c r="J905" s="1"/>
      <c r="L905" s="2"/>
      <c r="M905" s="2"/>
      <c r="N905" s="2"/>
      <c r="O905" s="2"/>
      <c r="Q905" s="47"/>
      <c r="R905" s="1"/>
      <c r="S905" s="1"/>
      <c r="T905" s="1"/>
      <c r="V905" s="2"/>
      <c r="W905" s="2"/>
      <c r="X905" s="2"/>
      <c r="Y905" s="2"/>
      <c r="Z905" s="47"/>
      <c r="AA905" s="1"/>
      <c r="AB905" s="1"/>
      <c r="AC905" s="1"/>
      <c r="AG905" s="2"/>
      <c r="AH905" s="2"/>
      <c r="AI905" s="47"/>
      <c r="AL905" s="1"/>
      <c r="AM905" s="1"/>
      <c r="AN905" s="1"/>
      <c r="AO905" s="1"/>
      <c r="AP905" s="1"/>
      <c r="AQ905" s="1"/>
      <c r="AR905" s="1"/>
      <c r="BG905" s="1"/>
      <c r="BU905" s="34"/>
      <c r="BV905" s="34"/>
      <c r="CJ905" s="34"/>
      <c r="CK905" s="34"/>
      <c r="CW905" s="11"/>
      <c r="CX905" s="11"/>
      <c r="CY905" s="11"/>
      <c r="CZ905" s="11"/>
    </row>
    <row r="906" spans="3:104" ht="12.75">
      <c r="C906" s="2"/>
      <c r="D906" s="2"/>
      <c r="H906" s="47"/>
      <c r="I906" s="1"/>
      <c r="J906" s="1"/>
      <c r="L906" s="2"/>
      <c r="M906" s="2"/>
      <c r="N906" s="2"/>
      <c r="O906" s="2"/>
      <c r="Q906" s="47"/>
      <c r="R906" s="1"/>
      <c r="S906" s="1"/>
      <c r="T906" s="1"/>
      <c r="V906" s="2"/>
      <c r="W906" s="2"/>
      <c r="X906" s="2"/>
      <c r="Y906" s="2"/>
      <c r="Z906" s="47"/>
      <c r="AA906" s="1"/>
      <c r="AB906" s="1"/>
      <c r="AC906" s="1"/>
      <c r="AG906" s="2"/>
      <c r="AH906" s="2"/>
      <c r="AI906" s="47"/>
      <c r="AL906" s="1"/>
      <c r="AM906" s="1"/>
      <c r="AN906" s="1"/>
      <c r="AO906" s="1"/>
      <c r="AP906" s="1"/>
      <c r="AQ906" s="1"/>
      <c r="AR906" s="1"/>
      <c r="BG906" s="1"/>
      <c r="BU906" s="34"/>
      <c r="BV906" s="34"/>
      <c r="CJ906" s="34"/>
      <c r="CK906" s="34"/>
      <c r="CW906" s="11"/>
      <c r="CX906" s="11"/>
      <c r="CY906" s="11"/>
      <c r="CZ906" s="11"/>
    </row>
    <row r="907" spans="3:104" ht="12.75">
      <c r="C907" s="2"/>
      <c r="D907" s="2"/>
      <c r="H907" s="47"/>
      <c r="I907" s="1"/>
      <c r="J907" s="1"/>
      <c r="L907" s="2"/>
      <c r="M907" s="2"/>
      <c r="N907" s="2"/>
      <c r="O907" s="2"/>
      <c r="Q907" s="47"/>
      <c r="R907" s="1"/>
      <c r="S907" s="1"/>
      <c r="T907" s="1"/>
      <c r="V907" s="2"/>
      <c r="W907" s="2"/>
      <c r="X907" s="2"/>
      <c r="Y907" s="2"/>
      <c r="Z907" s="47"/>
      <c r="AA907" s="1"/>
      <c r="AB907" s="1"/>
      <c r="AC907" s="1"/>
      <c r="AG907" s="2"/>
      <c r="AH907" s="2"/>
      <c r="AI907" s="47"/>
      <c r="AL907" s="1"/>
      <c r="AM907" s="1"/>
      <c r="AN907" s="1"/>
      <c r="AO907" s="1"/>
      <c r="AP907" s="1"/>
      <c r="AQ907" s="1"/>
      <c r="AR907" s="1"/>
      <c r="BG907" s="1"/>
      <c r="BU907" s="34"/>
      <c r="BV907" s="34"/>
      <c r="CJ907" s="34"/>
      <c r="CK907" s="34"/>
      <c r="CW907" s="11"/>
      <c r="CX907" s="11"/>
      <c r="CY907" s="11"/>
      <c r="CZ907" s="11"/>
    </row>
    <row r="908" spans="3:104" ht="12.75">
      <c r="C908" s="2"/>
      <c r="D908" s="2"/>
      <c r="H908" s="47"/>
      <c r="I908" s="1"/>
      <c r="J908" s="1"/>
      <c r="L908" s="2"/>
      <c r="M908" s="2"/>
      <c r="N908" s="2"/>
      <c r="O908" s="2"/>
      <c r="Q908" s="47"/>
      <c r="R908" s="1"/>
      <c r="S908" s="1"/>
      <c r="T908" s="1"/>
      <c r="V908" s="2"/>
      <c r="W908" s="2"/>
      <c r="X908" s="2"/>
      <c r="Y908" s="2"/>
      <c r="Z908" s="47"/>
      <c r="AA908" s="1"/>
      <c r="AB908" s="1"/>
      <c r="AC908" s="1"/>
      <c r="AG908" s="2"/>
      <c r="AH908" s="2"/>
      <c r="AI908" s="47"/>
      <c r="AL908" s="1"/>
      <c r="AM908" s="1"/>
      <c r="AN908" s="1"/>
      <c r="AO908" s="1"/>
      <c r="AP908" s="1"/>
      <c r="AQ908" s="1"/>
      <c r="AR908" s="1"/>
      <c r="BG908" s="1"/>
      <c r="BU908" s="34"/>
      <c r="BV908" s="34"/>
      <c r="CJ908" s="34"/>
      <c r="CK908" s="34"/>
      <c r="CW908" s="11"/>
      <c r="CX908" s="11"/>
      <c r="CY908" s="11"/>
      <c r="CZ908" s="11"/>
    </row>
    <row r="909" spans="3:104" ht="12.75">
      <c r="C909" s="2"/>
      <c r="D909" s="2"/>
      <c r="H909" s="47"/>
      <c r="I909" s="1"/>
      <c r="J909" s="1"/>
      <c r="L909" s="2"/>
      <c r="M909" s="2"/>
      <c r="N909" s="2"/>
      <c r="O909" s="2"/>
      <c r="Q909" s="47"/>
      <c r="R909" s="1"/>
      <c r="S909" s="1"/>
      <c r="T909" s="1"/>
      <c r="V909" s="2"/>
      <c r="W909" s="2"/>
      <c r="X909" s="2"/>
      <c r="Y909" s="2"/>
      <c r="Z909" s="47"/>
      <c r="AA909" s="1"/>
      <c r="AB909" s="1"/>
      <c r="AC909" s="1"/>
      <c r="AG909" s="2"/>
      <c r="AH909" s="2"/>
      <c r="AI909" s="47"/>
      <c r="AL909" s="1"/>
      <c r="AM909" s="1"/>
      <c r="AN909" s="1"/>
      <c r="AO909" s="1"/>
      <c r="AP909" s="1"/>
      <c r="AQ909" s="1"/>
      <c r="AR909" s="1"/>
      <c r="BG909" s="1"/>
      <c r="BU909" s="34"/>
      <c r="BV909" s="34"/>
      <c r="CJ909" s="34"/>
      <c r="CK909" s="34"/>
      <c r="CW909" s="11"/>
      <c r="CX909" s="11"/>
      <c r="CY909" s="11"/>
      <c r="CZ909" s="11"/>
    </row>
    <row r="910" spans="3:104" ht="12.75">
      <c r="C910" s="2"/>
      <c r="D910" s="2"/>
      <c r="H910" s="47"/>
      <c r="I910" s="1"/>
      <c r="J910" s="1"/>
      <c r="L910" s="2"/>
      <c r="M910" s="2"/>
      <c r="N910" s="2"/>
      <c r="O910" s="2"/>
      <c r="Q910" s="47"/>
      <c r="R910" s="1"/>
      <c r="S910" s="1"/>
      <c r="T910" s="1"/>
      <c r="V910" s="2"/>
      <c r="W910" s="2"/>
      <c r="X910" s="2"/>
      <c r="Y910" s="2"/>
      <c r="Z910" s="47"/>
      <c r="AA910" s="1"/>
      <c r="AB910" s="1"/>
      <c r="AC910" s="1"/>
      <c r="AG910" s="2"/>
      <c r="AH910" s="2"/>
      <c r="AI910" s="47"/>
      <c r="AL910" s="1"/>
      <c r="AM910" s="1"/>
      <c r="AN910" s="1"/>
      <c r="AO910" s="1"/>
      <c r="AP910" s="1"/>
      <c r="AQ910" s="1"/>
      <c r="AR910" s="1"/>
      <c r="BG910" s="1"/>
      <c r="BU910" s="34"/>
      <c r="BV910" s="34"/>
      <c r="CJ910" s="34"/>
      <c r="CK910" s="34"/>
      <c r="CW910" s="11"/>
      <c r="CX910" s="11"/>
      <c r="CY910" s="11"/>
      <c r="CZ910" s="11"/>
    </row>
    <row r="911" spans="3:104" ht="12.75">
      <c r="C911" s="2"/>
      <c r="D911" s="2"/>
      <c r="H911" s="47"/>
      <c r="I911" s="1"/>
      <c r="J911" s="1"/>
      <c r="L911" s="2"/>
      <c r="M911" s="2"/>
      <c r="N911" s="2"/>
      <c r="O911" s="2"/>
      <c r="Q911" s="47"/>
      <c r="R911" s="1"/>
      <c r="S911" s="1"/>
      <c r="T911" s="1"/>
      <c r="V911" s="2"/>
      <c r="W911" s="2"/>
      <c r="X911" s="2"/>
      <c r="Y911" s="2"/>
      <c r="Z911" s="47"/>
      <c r="AA911" s="1"/>
      <c r="AB911" s="1"/>
      <c r="AC911" s="1"/>
      <c r="AG911" s="2"/>
      <c r="AH911" s="2"/>
      <c r="AI911" s="47"/>
      <c r="AL911" s="1"/>
      <c r="AM911" s="1"/>
      <c r="AN911" s="1"/>
      <c r="AO911" s="1"/>
      <c r="AP911" s="1"/>
      <c r="AQ911" s="1"/>
      <c r="AR911" s="1"/>
      <c r="BG911" s="1"/>
      <c r="BU911" s="34"/>
      <c r="BV911" s="34"/>
      <c r="CJ911" s="34"/>
      <c r="CK911" s="34"/>
      <c r="CW911" s="11"/>
      <c r="CX911" s="11"/>
      <c r="CY911" s="11"/>
      <c r="CZ911" s="11"/>
    </row>
    <row r="912" spans="3:104" ht="12.75">
      <c r="C912" s="2"/>
      <c r="D912" s="2"/>
      <c r="H912" s="47"/>
      <c r="I912" s="1"/>
      <c r="J912" s="1"/>
      <c r="L912" s="2"/>
      <c r="M912" s="2"/>
      <c r="N912" s="2"/>
      <c r="O912" s="2"/>
      <c r="Q912" s="47"/>
      <c r="R912" s="1"/>
      <c r="S912" s="1"/>
      <c r="T912" s="1"/>
      <c r="V912" s="2"/>
      <c r="W912" s="2"/>
      <c r="X912" s="2"/>
      <c r="Y912" s="2"/>
      <c r="Z912" s="47"/>
      <c r="AA912" s="1"/>
      <c r="AB912" s="1"/>
      <c r="AC912" s="1"/>
      <c r="AG912" s="2"/>
      <c r="AH912" s="2"/>
      <c r="AI912" s="47"/>
      <c r="AL912" s="1"/>
      <c r="AM912" s="1"/>
      <c r="AN912" s="1"/>
      <c r="AO912" s="1"/>
      <c r="AP912" s="1"/>
      <c r="AQ912" s="1"/>
      <c r="AR912" s="1"/>
      <c r="BG912" s="1"/>
      <c r="BU912" s="34"/>
      <c r="BV912" s="34"/>
      <c r="CJ912" s="34"/>
      <c r="CK912" s="34"/>
      <c r="CW912" s="18"/>
      <c r="CX912" s="11"/>
      <c r="CY912" s="18"/>
      <c r="CZ912" s="18"/>
    </row>
    <row r="913" spans="3:104" ht="12.75">
      <c r="C913" s="2"/>
      <c r="D913" s="2"/>
      <c r="H913" s="47"/>
      <c r="I913" s="1"/>
      <c r="J913" s="1"/>
      <c r="L913" s="2"/>
      <c r="M913" s="2"/>
      <c r="N913" s="2"/>
      <c r="O913" s="2"/>
      <c r="Q913" s="47"/>
      <c r="R913" s="1"/>
      <c r="S913" s="1"/>
      <c r="T913" s="1"/>
      <c r="V913" s="2"/>
      <c r="W913" s="2"/>
      <c r="X913" s="2"/>
      <c r="Y913" s="2"/>
      <c r="Z913" s="47"/>
      <c r="AA913" s="1"/>
      <c r="AB913" s="1"/>
      <c r="AC913" s="1"/>
      <c r="AG913" s="2"/>
      <c r="AH913" s="2"/>
      <c r="AI913" s="47"/>
      <c r="AL913" s="1"/>
      <c r="AM913" s="1"/>
      <c r="AN913" s="1"/>
      <c r="AO913" s="1"/>
      <c r="AP913" s="1"/>
      <c r="AQ913" s="1"/>
      <c r="AR913" s="1"/>
      <c r="BG913" s="1"/>
      <c r="BU913" s="34"/>
      <c r="BV913" s="34"/>
      <c r="CJ913" s="34"/>
      <c r="CK913" s="34"/>
      <c r="CW913" s="18"/>
      <c r="CX913" s="13"/>
      <c r="CY913" s="18"/>
      <c r="CZ913" s="18"/>
    </row>
    <row r="914" spans="3:104" ht="12.75">
      <c r="C914" s="2"/>
      <c r="D914" s="2"/>
      <c r="H914" s="47"/>
      <c r="I914" s="1"/>
      <c r="J914" s="1"/>
      <c r="L914" s="2"/>
      <c r="M914" s="2"/>
      <c r="N914" s="2"/>
      <c r="O914" s="2"/>
      <c r="Q914" s="47"/>
      <c r="R914" s="1"/>
      <c r="S914" s="1"/>
      <c r="T914" s="1"/>
      <c r="V914" s="2"/>
      <c r="W914" s="2"/>
      <c r="X914" s="2"/>
      <c r="Y914" s="2"/>
      <c r="Z914" s="47"/>
      <c r="AA914" s="1"/>
      <c r="AB914" s="1"/>
      <c r="AC914" s="1"/>
      <c r="AG914" s="2"/>
      <c r="AH914" s="2"/>
      <c r="AI914" s="47"/>
      <c r="AL914" s="1"/>
      <c r="AM914" s="1"/>
      <c r="AN914" s="1"/>
      <c r="AO914" s="1"/>
      <c r="AP914" s="1"/>
      <c r="AQ914" s="1"/>
      <c r="AR914" s="1"/>
      <c r="BG914" s="1"/>
      <c r="BU914" s="34"/>
      <c r="BV914" s="34"/>
      <c r="CJ914" s="34"/>
      <c r="CK914" s="34"/>
      <c r="CW914" s="18"/>
      <c r="CX914" s="11"/>
      <c r="CY914" s="18"/>
      <c r="CZ914" s="18"/>
    </row>
    <row r="915" spans="3:104" ht="12.75">
      <c r="C915" s="2"/>
      <c r="D915" s="2"/>
      <c r="H915" s="47"/>
      <c r="I915" s="1"/>
      <c r="J915" s="1"/>
      <c r="L915" s="2"/>
      <c r="M915" s="2"/>
      <c r="N915" s="2"/>
      <c r="O915" s="2"/>
      <c r="Q915" s="47"/>
      <c r="R915" s="1"/>
      <c r="S915" s="1"/>
      <c r="T915" s="1"/>
      <c r="V915" s="2"/>
      <c r="W915" s="2"/>
      <c r="X915" s="2"/>
      <c r="Y915" s="2"/>
      <c r="Z915" s="47"/>
      <c r="AA915" s="1"/>
      <c r="AB915" s="1"/>
      <c r="AC915" s="1"/>
      <c r="AG915" s="2"/>
      <c r="AH915" s="2"/>
      <c r="AI915" s="47"/>
      <c r="AL915" s="1"/>
      <c r="AM915" s="1"/>
      <c r="AN915" s="1"/>
      <c r="AO915" s="1"/>
      <c r="AP915" s="1"/>
      <c r="AQ915" s="1"/>
      <c r="AR915" s="1"/>
      <c r="BG915" s="1"/>
      <c r="BU915" s="34"/>
      <c r="BV915" s="34"/>
      <c r="CJ915" s="34"/>
      <c r="CK915" s="34"/>
      <c r="CW915" s="18"/>
      <c r="CX915" s="11"/>
      <c r="CY915" s="18"/>
      <c r="CZ915" s="18"/>
    </row>
    <row r="916" spans="3:102" ht="12.75">
      <c r="C916" s="2"/>
      <c r="D916" s="2"/>
      <c r="H916" s="47"/>
      <c r="I916" s="1"/>
      <c r="J916" s="1"/>
      <c r="L916" s="2"/>
      <c r="M916" s="2"/>
      <c r="N916" s="2"/>
      <c r="O916" s="2"/>
      <c r="Q916" s="47"/>
      <c r="R916" s="1"/>
      <c r="S916" s="1"/>
      <c r="T916" s="1"/>
      <c r="V916" s="2"/>
      <c r="W916" s="2"/>
      <c r="X916" s="2"/>
      <c r="Y916" s="2"/>
      <c r="Z916" s="47"/>
      <c r="AA916" s="1"/>
      <c r="AB916" s="1"/>
      <c r="AC916" s="1"/>
      <c r="AG916" s="2"/>
      <c r="AH916" s="2"/>
      <c r="AI916" s="47"/>
      <c r="AL916" s="1"/>
      <c r="AM916" s="1"/>
      <c r="AN916" s="1"/>
      <c r="AO916" s="1"/>
      <c r="AP916" s="1"/>
      <c r="AQ916" s="1"/>
      <c r="AR916" s="1"/>
      <c r="BG916" s="1"/>
      <c r="BU916" s="34"/>
      <c r="BV916" s="34"/>
      <c r="CJ916" s="34"/>
      <c r="CK916" s="34"/>
      <c r="CX916" s="11"/>
    </row>
    <row r="917" spans="3:102" ht="12.75">
      <c r="C917" s="2"/>
      <c r="D917" s="2"/>
      <c r="H917" s="47"/>
      <c r="I917" s="1"/>
      <c r="J917" s="1"/>
      <c r="L917" s="2"/>
      <c r="M917" s="2"/>
      <c r="N917" s="2"/>
      <c r="O917" s="2"/>
      <c r="Q917" s="47"/>
      <c r="R917" s="1"/>
      <c r="S917" s="1"/>
      <c r="T917" s="1"/>
      <c r="V917" s="2"/>
      <c r="W917" s="2"/>
      <c r="X917" s="2"/>
      <c r="Y917" s="2"/>
      <c r="Z917" s="47"/>
      <c r="AA917" s="1"/>
      <c r="AB917" s="1"/>
      <c r="AC917" s="1"/>
      <c r="AG917" s="2"/>
      <c r="AH917" s="2"/>
      <c r="AI917" s="47"/>
      <c r="AL917" s="1"/>
      <c r="AM917" s="1"/>
      <c r="AN917" s="1"/>
      <c r="AO917" s="1"/>
      <c r="AP917" s="1"/>
      <c r="AQ917" s="1"/>
      <c r="AR917" s="1"/>
      <c r="BG917" s="1"/>
      <c r="BU917" s="34"/>
      <c r="BV917" s="34"/>
      <c r="CJ917" s="34"/>
      <c r="CK917" s="34"/>
      <c r="CX917" s="11"/>
    </row>
    <row r="918" spans="3:102" ht="12.75">
      <c r="C918" s="2"/>
      <c r="D918" s="2"/>
      <c r="H918" s="47"/>
      <c r="I918" s="1"/>
      <c r="J918" s="1"/>
      <c r="L918" s="2"/>
      <c r="M918" s="2"/>
      <c r="N918" s="2"/>
      <c r="O918" s="2"/>
      <c r="Q918" s="47"/>
      <c r="R918" s="1"/>
      <c r="S918" s="1"/>
      <c r="T918" s="1"/>
      <c r="V918" s="2"/>
      <c r="W918" s="2"/>
      <c r="X918" s="2"/>
      <c r="Y918" s="2"/>
      <c r="Z918" s="47"/>
      <c r="AA918" s="1"/>
      <c r="AB918" s="1"/>
      <c r="AC918" s="1"/>
      <c r="AG918" s="2"/>
      <c r="AH918" s="2"/>
      <c r="AI918" s="47"/>
      <c r="AL918" s="1"/>
      <c r="AM918" s="1"/>
      <c r="AN918" s="1"/>
      <c r="AO918" s="1"/>
      <c r="AP918" s="1"/>
      <c r="AQ918" s="1"/>
      <c r="AR918" s="1"/>
      <c r="BG918" s="1"/>
      <c r="BU918" s="34"/>
      <c r="BV918" s="34"/>
      <c r="CJ918" s="34"/>
      <c r="CK918" s="34"/>
      <c r="CX918" s="11"/>
    </row>
    <row r="919" spans="3:102" ht="12.75">
      <c r="C919" s="2"/>
      <c r="D919" s="2"/>
      <c r="H919" s="47"/>
      <c r="I919" s="1"/>
      <c r="J919" s="1"/>
      <c r="L919" s="2"/>
      <c r="M919" s="2"/>
      <c r="N919" s="2"/>
      <c r="O919" s="2"/>
      <c r="Q919" s="47"/>
      <c r="R919" s="1"/>
      <c r="S919" s="1"/>
      <c r="T919" s="1"/>
      <c r="V919" s="2"/>
      <c r="W919" s="2"/>
      <c r="X919" s="2"/>
      <c r="Y919" s="2"/>
      <c r="Z919" s="47"/>
      <c r="AA919" s="1"/>
      <c r="AB919" s="1"/>
      <c r="AC919" s="1"/>
      <c r="AG919" s="2"/>
      <c r="AH919" s="2"/>
      <c r="AI919" s="47"/>
      <c r="AL919" s="1"/>
      <c r="AM919" s="1"/>
      <c r="AN919" s="1"/>
      <c r="AO919" s="1"/>
      <c r="AP919" s="1"/>
      <c r="AQ919" s="1"/>
      <c r="AR919" s="1"/>
      <c r="BG919" s="1"/>
      <c r="BU919" s="34"/>
      <c r="BV919" s="34"/>
      <c r="CJ919" s="34"/>
      <c r="CK919" s="34"/>
      <c r="CX919" s="11"/>
    </row>
    <row r="920" spans="3:102" ht="12.75">
      <c r="C920" s="2"/>
      <c r="D920" s="2"/>
      <c r="H920" s="47"/>
      <c r="I920" s="1"/>
      <c r="J920" s="1"/>
      <c r="L920" s="2"/>
      <c r="M920" s="2"/>
      <c r="N920" s="2"/>
      <c r="O920" s="2"/>
      <c r="Q920" s="47"/>
      <c r="R920" s="1"/>
      <c r="S920" s="1"/>
      <c r="T920" s="1"/>
      <c r="V920" s="2"/>
      <c r="W920" s="2"/>
      <c r="X920" s="2"/>
      <c r="Y920" s="2"/>
      <c r="Z920" s="47"/>
      <c r="AA920" s="1"/>
      <c r="AB920" s="1"/>
      <c r="AC920" s="1"/>
      <c r="AG920" s="2"/>
      <c r="AH920" s="2"/>
      <c r="AI920" s="47"/>
      <c r="AL920" s="1"/>
      <c r="AM920" s="1"/>
      <c r="AN920" s="1"/>
      <c r="AO920" s="1"/>
      <c r="AP920" s="1"/>
      <c r="AQ920" s="1"/>
      <c r="AR920" s="1"/>
      <c r="BG920" s="1"/>
      <c r="BU920" s="34"/>
      <c r="BV920" s="34"/>
      <c r="CJ920" s="34"/>
      <c r="CK920" s="34"/>
      <c r="CX920" s="11"/>
    </row>
    <row r="921" spans="3:102" ht="12.75">
      <c r="C921" s="2"/>
      <c r="D921" s="2"/>
      <c r="H921" s="47"/>
      <c r="I921" s="1"/>
      <c r="J921" s="1"/>
      <c r="L921" s="2"/>
      <c r="M921" s="2"/>
      <c r="N921" s="2"/>
      <c r="O921" s="2"/>
      <c r="Q921" s="47"/>
      <c r="R921" s="1"/>
      <c r="S921" s="1"/>
      <c r="T921" s="1"/>
      <c r="V921" s="2"/>
      <c r="W921" s="2"/>
      <c r="X921" s="2"/>
      <c r="Y921" s="2"/>
      <c r="Z921" s="47"/>
      <c r="AA921" s="1"/>
      <c r="AB921" s="1"/>
      <c r="AC921" s="1"/>
      <c r="AG921" s="2"/>
      <c r="AH921" s="2"/>
      <c r="AI921" s="47"/>
      <c r="AL921" s="1"/>
      <c r="AM921" s="1"/>
      <c r="AN921" s="1"/>
      <c r="AO921" s="1"/>
      <c r="AP921" s="1"/>
      <c r="AQ921" s="1"/>
      <c r="AR921" s="1"/>
      <c r="BG921" s="1"/>
      <c r="BU921" s="34"/>
      <c r="BV921" s="34"/>
      <c r="CJ921" s="34"/>
      <c r="CK921" s="34"/>
      <c r="CX921" s="11"/>
    </row>
    <row r="922" spans="3:102" ht="12.75">
      <c r="C922" s="2"/>
      <c r="D922" s="2"/>
      <c r="H922" s="47"/>
      <c r="I922" s="1"/>
      <c r="J922" s="1"/>
      <c r="L922" s="2"/>
      <c r="M922" s="2"/>
      <c r="N922" s="2"/>
      <c r="O922" s="2"/>
      <c r="Q922" s="47"/>
      <c r="R922" s="1"/>
      <c r="S922" s="1"/>
      <c r="T922" s="1"/>
      <c r="V922" s="2"/>
      <c r="W922" s="2"/>
      <c r="X922" s="2"/>
      <c r="Y922" s="2"/>
      <c r="Z922" s="47"/>
      <c r="AA922" s="1"/>
      <c r="AB922" s="1"/>
      <c r="AC922" s="1"/>
      <c r="AG922" s="2"/>
      <c r="AH922" s="2"/>
      <c r="AI922" s="47"/>
      <c r="AL922" s="1"/>
      <c r="AM922" s="1"/>
      <c r="AN922" s="1"/>
      <c r="AO922" s="1"/>
      <c r="AP922" s="1"/>
      <c r="AQ922" s="1"/>
      <c r="AR922" s="1"/>
      <c r="BG922" s="1"/>
      <c r="BU922" s="34"/>
      <c r="BV922" s="34"/>
      <c r="CJ922" s="34"/>
      <c r="CK922" s="34"/>
      <c r="CX922" s="11"/>
    </row>
    <row r="923" spans="3:102" ht="12.75">
      <c r="C923" s="2"/>
      <c r="D923" s="2"/>
      <c r="H923" s="47"/>
      <c r="I923" s="1"/>
      <c r="J923" s="1"/>
      <c r="L923" s="2"/>
      <c r="M923" s="2"/>
      <c r="N923" s="2"/>
      <c r="O923" s="2"/>
      <c r="Q923" s="47"/>
      <c r="R923" s="1"/>
      <c r="S923" s="1"/>
      <c r="T923" s="1"/>
      <c r="V923" s="2"/>
      <c r="W923" s="2"/>
      <c r="X923" s="2"/>
      <c r="Y923" s="2"/>
      <c r="Z923" s="47"/>
      <c r="AA923" s="1"/>
      <c r="AB923" s="1"/>
      <c r="AC923" s="1"/>
      <c r="AG923" s="2"/>
      <c r="AH923" s="2"/>
      <c r="AI923" s="47"/>
      <c r="AL923" s="1"/>
      <c r="AM923" s="1"/>
      <c r="AN923" s="1"/>
      <c r="AO923" s="1"/>
      <c r="AP923" s="1"/>
      <c r="AQ923" s="1"/>
      <c r="AR923" s="1"/>
      <c r="BG923" s="1"/>
      <c r="BU923" s="34"/>
      <c r="BV923" s="34"/>
      <c r="CJ923" s="34"/>
      <c r="CK923" s="34"/>
      <c r="CX923" s="18"/>
    </row>
    <row r="924" spans="3:102" ht="12.75">
      <c r="C924" s="2"/>
      <c r="D924" s="2"/>
      <c r="H924" s="47"/>
      <c r="I924" s="1"/>
      <c r="J924" s="1"/>
      <c r="L924" s="2"/>
      <c r="M924" s="2"/>
      <c r="N924" s="2"/>
      <c r="O924" s="2"/>
      <c r="Q924" s="47"/>
      <c r="R924" s="1"/>
      <c r="S924" s="1"/>
      <c r="T924" s="1"/>
      <c r="V924" s="2"/>
      <c r="W924" s="2"/>
      <c r="X924" s="2"/>
      <c r="Y924" s="2"/>
      <c r="Z924" s="47"/>
      <c r="AA924" s="1"/>
      <c r="AB924" s="1"/>
      <c r="AC924" s="1"/>
      <c r="AG924" s="2"/>
      <c r="AH924" s="2"/>
      <c r="AI924" s="47"/>
      <c r="AL924" s="1"/>
      <c r="AM924" s="1"/>
      <c r="AN924" s="1"/>
      <c r="AO924" s="1"/>
      <c r="AP924" s="1"/>
      <c r="AQ924" s="1"/>
      <c r="AR924" s="1"/>
      <c r="BG924" s="1"/>
      <c r="BU924" s="34"/>
      <c r="BV924" s="34"/>
      <c r="CJ924" s="34"/>
      <c r="CK924" s="34"/>
      <c r="CX924" s="18"/>
    </row>
    <row r="925" spans="3:102" ht="12.75">
      <c r="C925" s="2"/>
      <c r="D925" s="2"/>
      <c r="H925" s="47"/>
      <c r="I925" s="1"/>
      <c r="J925" s="1"/>
      <c r="L925" s="2"/>
      <c r="M925" s="2"/>
      <c r="N925" s="2"/>
      <c r="O925" s="2"/>
      <c r="Q925" s="47"/>
      <c r="R925" s="1"/>
      <c r="S925" s="1"/>
      <c r="T925" s="1"/>
      <c r="V925" s="2"/>
      <c r="W925" s="2"/>
      <c r="X925" s="2"/>
      <c r="Y925" s="2"/>
      <c r="Z925" s="47"/>
      <c r="AA925" s="1"/>
      <c r="AB925" s="1"/>
      <c r="AC925" s="1"/>
      <c r="AG925" s="2"/>
      <c r="AH925" s="2"/>
      <c r="AI925" s="47"/>
      <c r="AL925" s="1"/>
      <c r="AM925" s="1"/>
      <c r="AN925" s="1"/>
      <c r="AO925" s="1"/>
      <c r="AP925" s="1"/>
      <c r="AQ925" s="1"/>
      <c r="AR925" s="1"/>
      <c r="BG925" s="1"/>
      <c r="BU925" s="34"/>
      <c r="BV925" s="34"/>
      <c r="CJ925" s="34"/>
      <c r="CK925" s="34"/>
      <c r="CX925" s="18"/>
    </row>
    <row r="926" spans="3:102" ht="12.75">
      <c r="C926" s="2"/>
      <c r="D926" s="2"/>
      <c r="H926" s="47"/>
      <c r="I926" s="1"/>
      <c r="J926" s="1"/>
      <c r="L926" s="2"/>
      <c r="M926" s="2"/>
      <c r="N926" s="2"/>
      <c r="O926" s="2"/>
      <c r="Q926" s="47"/>
      <c r="R926" s="1"/>
      <c r="S926" s="1"/>
      <c r="T926" s="1"/>
      <c r="V926" s="2"/>
      <c r="W926" s="2"/>
      <c r="X926" s="2"/>
      <c r="Y926" s="2"/>
      <c r="Z926" s="47"/>
      <c r="AA926" s="1"/>
      <c r="AB926" s="1"/>
      <c r="AC926" s="1"/>
      <c r="AG926" s="2"/>
      <c r="AH926" s="2"/>
      <c r="AI926" s="47"/>
      <c r="AL926" s="1"/>
      <c r="AM926" s="1"/>
      <c r="AN926" s="1"/>
      <c r="AO926" s="1"/>
      <c r="AP926" s="1"/>
      <c r="AQ926" s="1"/>
      <c r="AR926" s="1"/>
      <c r="BG926" s="1"/>
      <c r="BU926" s="34"/>
      <c r="BV926" s="34"/>
      <c r="CJ926" s="34"/>
      <c r="CK926" s="34"/>
      <c r="CX926" s="18"/>
    </row>
    <row r="927" spans="3:89" ht="12.75">
      <c r="C927" s="2"/>
      <c r="D927" s="2"/>
      <c r="H927" s="47"/>
      <c r="I927" s="1"/>
      <c r="J927" s="1"/>
      <c r="L927" s="2"/>
      <c r="M927" s="2"/>
      <c r="N927" s="2"/>
      <c r="O927" s="2"/>
      <c r="Q927" s="47"/>
      <c r="R927" s="1"/>
      <c r="S927" s="1"/>
      <c r="T927" s="1"/>
      <c r="V927" s="2"/>
      <c r="W927" s="2"/>
      <c r="X927" s="2"/>
      <c r="Y927" s="2"/>
      <c r="Z927" s="47"/>
      <c r="AA927" s="1"/>
      <c r="AB927" s="1"/>
      <c r="AC927" s="1"/>
      <c r="AG927" s="2"/>
      <c r="AH927" s="2"/>
      <c r="AI927" s="47"/>
      <c r="AL927" s="1"/>
      <c r="AM927" s="1"/>
      <c r="AN927" s="1"/>
      <c r="AO927" s="1"/>
      <c r="AP927" s="1"/>
      <c r="AQ927" s="1"/>
      <c r="AR927" s="1"/>
      <c r="BG927" s="1"/>
      <c r="BU927" s="34"/>
      <c r="BV927" s="34"/>
      <c r="CJ927" s="34"/>
      <c r="CK927" s="34"/>
    </row>
    <row r="928" spans="3:89" ht="12.75">
      <c r="C928" s="2"/>
      <c r="D928" s="2"/>
      <c r="H928" s="47"/>
      <c r="I928" s="1"/>
      <c r="J928" s="1"/>
      <c r="L928" s="2"/>
      <c r="M928" s="2"/>
      <c r="N928" s="2"/>
      <c r="O928" s="2"/>
      <c r="Q928" s="47"/>
      <c r="R928" s="1"/>
      <c r="S928" s="1"/>
      <c r="T928" s="1"/>
      <c r="V928" s="2"/>
      <c r="W928" s="2"/>
      <c r="X928" s="2"/>
      <c r="Y928" s="2"/>
      <c r="Z928" s="47"/>
      <c r="AA928" s="1"/>
      <c r="AB928" s="1"/>
      <c r="AC928" s="1"/>
      <c r="AG928" s="2"/>
      <c r="AH928" s="2"/>
      <c r="AI928" s="47"/>
      <c r="AL928" s="1"/>
      <c r="AM928" s="1"/>
      <c r="AN928" s="1"/>
      <c r="AO928" s="1"/>
      <c r="AP928" s="1"/>
      <c r="AQ928" s="1"/>
      <c r="AR928" s="1"/>
      <c r="BG928" s="1"/>
      <c r="BU928" s="34"/>
      <c r="BV928" s="34"/>
      <c r="CJ928" s="34"/>
      <c r="CK928" s="34"/>
    </row>
    <row r="929" spans="3:89" ht="12.75">
      <c r="C929" s="2"/>
      <c r="D929" s="2"/>
      <c r="H929" s="47"/>
      <c r="I929" s="1"/>
      <c r="J929" s="1"/>
      <c r="L929" s="2"/>
      <c r="M929" s="2"/>
      <c r="N929" s="2"/>
      <c r="O929" s="2"/>
      <c r="Q929" s="47"/>
      <c r="R929" s="1"/>
      <c r="S929" s="1"/>
      <c r="T929" s="1"/>
      <c r="V929" s="2"/>
      <c r="W929" s="2"/>
      <c r="X929" s="2"/>
      <c r="Y929" s="2"/>
      <c r="Z929" s="47"/>
      <c r="AA929" s="1"/>
      <c r="AB929" s="1"/>
      <c r="AC929" s="1"/>
      <c r="AG929" s="2"/>
      <c r="AH929" s="2"/>
      <c r="AI929" s="47"/>
      <c r="AL929" s="1"/>
      <c r="AM929" s="1"/>
      <c r="AN929" s="1"/>
      <c r="AO929" s="1"/>
      <c r="AP929" s="1"/>
      <c r="AQ929" s="1"/>
      <c r="AR929" s="1"/>
      <c r="BG929" s="1"/>
      <c r="BU929" s="34"/>
      <c r="BV929" s="34"/>
      <c r="CJ929" s="34"/>
      <c r="CK929" s="34"/>
    </row>
    <row r="930" spans="3:89" ht="12.75">
      <c r="C930" s="2"/>
      <c r="D930" s="2"/>
      <c r="H930" s="47"/>
      <c r="I930" s="1"/>
      <c r="J930" s="1"/>
      <c r="L930" s="2"/>
      <c r="M930" s="2"/>
      <c r="N930" s="2"/>
      <c r="O930" s="2"/>
      <c r="Q930" s="47"/>
      <c r="R930" s="1"/>
      <c r="S930" s="1"/>
      <c r="T930" s="1"/>
      <c r="V930" s="2"/>
      <c r="W930" s="2"/>
      <c r="X930" s="2"/>
      <c r="Y930" s="2"/>
      <c r="Z930" s="47"/>
      <c r="AA930" s="1"/>
      <c r="AB930" s="1"/>
      <c r="AC930" s="1"/>
      <c r="AG930" s="2"/>
      <c r="AH930" s="2"/>
      <c r="AI930" s="47"/>
      <c r="AL930" s="1"/>
      <c r="AM930" s="1"/>
      <c r="AN930" s="1"/>
      <c r="AO930" s="1"/>
      <c r="AP930" s="1"/>
      <c r="AQ930" s="1"/>
      <c r="AR930" s="1"/>
      <c r="BG930" s="1"/>
      <c r="BU930" s="34"/>
      <c r="BV930" s="34"/>
      <c r="CJ930" s="34"/>
      <c r="CK930" s="34"/>
    </row>
    <row r="931" spans="3:89" ht="12.75">
      <c r="C931" s="2"/>
      <c r="D931" s="2"/>
      <c r="H931" s="47"/>
      <c r="I931" s="1"/>
      <c r="J931" s="1"/>
      <c r="L931" s="2"/>
      <c r="M931" s="2"/>
      <c r="N931" s="2"/>
      <c r="O931" s="2"/>
      <c r="Q931" s="47"/>
      <c r="R931" s="1"/>
      <c r="S931" s="1"/>
      <c r="T931" s="1"/>
      <c r="V931" s="2"/>
      <c r="W931" s="2"/>
      <c r="X931" s="2"/>
      <c r="Y931" s="2"/>
      <c r="Z931" s="47"/>
      <c r="AA931" s="1"/>
      <c r="AB931" s="1"/>
      <c r="AC931" s="1"/>
      <c r="AG931" s="2"/>
      <c r="AH931" s="2"/>
      <c r="AI931" s="47"/>
      <c r="AL931" s="1"/>
      <c r="AM931" s="1"/>
      <c r="AN931" s="1"/>
      <c r="AO931" s="1"/>
      <c r="AP931" s="1"/>
      <c r="AQ931" s="1"/>
      <c r="AR931" s="1"/>
      <c r="BG931" s="1"/>
      <c r="BU931" s="34"/>
      <c r="BV931" s="34"/>
      <c r="CJ931" s="34"/>
      <c r="CK931" s="34"/>
    </row>
    <row r="932" spans="3:89" ht="12.75">
      <c r="C932" s="2"/>
      <c r="D932" s="2"/>
      <c r="H932" s="47"/>
      <c r="I932" s="1"/>
      <c r="J932" s="1"/>
      <c r="L932" s="2"/>
      <c r="M932" s="2"/>
      <c r="N932" s="2"/>
      <c r="O932" s="2"/>
      <c r="Q932" s="47"/>
      <c r="R932" s="1"/>
      <c r="S932" s="1"/>
      <c r="T932" s="1"/>
      <c r="V932" s="2"/>
      <c r="W932" s="2"/>
      <c r="X932" s="2"/>
      <c r="Y932" s="2"/>
      <c r="Z932" s="47"/>
      <c r="AA932" s="1"/>
      <c r="AB932" s="1"/>
      <c r="AC932" s="1"/>
      <c r="AG932" s="2"/>
      <c r="AH932" s="2"/>
      <c r="AI932" s="47"/>
      <c r="AL932" s="1"/>
      <c r="AM932" s="1"/>
      <c r="AN932" s="1"/>
      <c r="AO932" s="1"/>
      <c r="AP932" s="1"/>
      <c r="AQ932" s="1"/>
      <c r="AR932" s="1"/>
      <c r="BG932" s="1"/>
      <c r="BU932" s="34"/>
      <c r="BV932" s="34"/>
      <c r="CJ932" s="34"/>
      <c r="CK932" s="34"/>
    </row>
    <row r="933" spans="3:89" ht="12.75">
      <c r="C933" s="2"/>
      <c r="D933" s="2"/>
      <c r="H933" s="47"/>
      <c r="I933" s="1"/>
      <c r="J933" s="1"/>
      <c r="L933" s="2"/>
      <c r="M933" s="2"/>
      <c r="N933" s="2"/>
      <c r="O933" s="2"/>
      <c r="Q933" s="47"/>
      <c r="R933" s="1"/>
      <c r="S933" s="1"/>
      <c r="T933" s="1"/>
      <c r="V933" s="2"/>
      <c r="W933" s="2"/>
      <c r="X933" s="2"/>
      <c r="Y933" s="2"/>
      <c r="Z933" s="47"/>
      <c r="AA933" s="1"/>
      <c r="AB933" s="1"/>
      <c r="AC933" s="1"/>
      <c r="AG933" s="2"/>
      <c r="AH933" s="2"/>
      <c r="AI933" s="47"/>
      <c r="AL933" s="1"/>
      <c r="AM933" s="1"/>
      <c r="AN933" s="1"/>
      <c r="AO933" s="1"/>
      <c r="AP933" s="1"/>
      <c r="AQ933" s="1"/>
      <c r="AR933" s="1"/>
      <c r="BG933" s="1"/>
      <c r="BU933" s="34"/>
      <c r="BV933" s="34"/>
      <c r="CJ933" s="34"/>
      <c r="CK933" s="34"/>
    </row>
    <row r="934" spans="3:89" ht="12.75">
      <c r="C934" s="2"/>
      <c r="D934" s="2"/>
      <c r="H934" s="47"/>
      <c r="I934" s="1"/>
      <c r="J934" s="1"/>
      <c r="L934" s="2"/>
      <c r="M934" s="2"/>
      <c r="N934" s="2"/>
      <c r="O934" s="2"/>
      <c r="Q934" s="47"/>
      <c r="R934" s="1"/>
      <c r="S934" s="1"/>
      <c r="T934" s="1"/>
      <c r="V934" s="2"/>
      <c r="W934" s="2"/>
      <c r="X934" s="2"/>
      <c r="Y934" s="2"/>
      <c r="Z934" s="47"/>
      <c r="AA934" s="1"/>
      <c r="AB934" s="1"/>
      <c r="AC934" s="1"/>
      <c r="AG934" s="2"/>
      <c r="AH934" s="2"/>
      <c r="AI934" s="47"/>
      <c r="AL934" s="1"/>
      <c r="AM934" s="1"/>
      <c r="AN934" s="1"/>
      <c r="AO934" s="1"/>
      <c r="AP934" s="1"/>
      <c r="AQ934" s="1"/>
      <c r="AR934" s="1"/>
      <c r="BG934" s="1"/>
      <c r="BU934" s="34"/>
      <c r="BV934" s="34"/>
      <c r="CJ934" s="34"/>
      <c r="CK934" s="34"/>
    </row>
    <row r="935" spans="3:89" ht="12.75">
      <c r="C935" s="2"/>
      <c r="D935" s="2"/>
      <c r="H935" s="47"/>
      <c r="I935" s="1"/>
      <c r="J935" s="1"/>
      <c r="L935" s="2"/>
      <c r="M935" s="2"/>
      <c r="N935" s="2"/>
      <c r="O935" s="2"/>
      <c r="Q935" s="47"/>
      <c r="R935" s="1"/>
      <c r="S935" s="1"/>
      <c r="T935" s="1"/>
      <c r="V935" s="2"/>
      <c r="W935" s="2"/>
      <c r="X935" s="2"/>
      <c r="Y935" s="2"/>
      <c r="Z935" s="47"/>
      <c r="AA935" s="1"/>
      <c r="AB935" s="1"/>
      <c r="AC935" s="1"/>
      <c r="AG935" s="2"/>
      <c r="AH935" s="2"/>
      <c r="AI935" s="47"/>
      <c r="AL935" s="1"/>
      <c r="AM935" s="1"/>
      <c r="AN935" s="1"/>
      <c r="AO935" s="1"/>
      <c r="AP935" s="1"/>
      <c r="AQ935" s="1"/>
      <c r="AR935" s="1"/>
      <c r="BG935" s="1"/>
      <c r="BU935" s="34"/>
      <c r="BV935" s="34"/>
      <c r="CJ935" s="34"/>
      <c r="CK935" s="34"/>
    </row>
    <row r="936" spans="3:89" ht="12.75">
      <c r="C936" s="2"/>
      <c r="D936" s="2"/>
      <c r="H936" s="47"/>
      <c r="I936" s="1"/>
      <c r="J936" s="1"/>
      <c r="L936" s="2"/>
      <c r="M936" s="2"/>
      <c r="N936" s="2"/>
      <c r="O936" s="2"/>
      <c r="Q936" s="47"/>
      <c r="R936" s="1"/>
      <c r="S936" s="1"/>
      <c r="T936" s="1"/>
      <c r="V936" s="2"/>
      <c r="W936" s="2"/>
      <c r="X936" s="2"/>
      <c r="Y936" s="2"/>
      <c r="Z936" s="47"/>
      <c r="AA936" s="1"/>
      <c r="AB936" s="1"/>
      <c r="AC936" s="1"/>
      <c r="AG936" s="2"/>
      <c r="AH936" s="2"/>
      <c r="AI936" s="47"/>
      <c r="AL936" s="1"/>
      <c r="AM936" s="1"/>
      <c r="AN936" s="1"/>
      <c r="AO936" s="1"/>
      <c r="AP936" s="1"/>
      <c r="AQ936" s="1"/>
      <c r="AR936" s="1"/>
      <c r="BG936" s="1"/>
      <c r="BU936" s="34"/>
      <c r="BV936" s="34"/>
      <c r="CJ936" s="34"/>
      <c r="CK936" s="34"/>
    </row>
    <row r="937" spans="3:89" ht="12.75">
      <c r="C937" s="2"/>
      <c r="D937" s="2"/>
      <c r="H937" s="47"/>
      <c r="I937" s="1"/>
      <c r="J937" s="1"/>
      <c r="L937" s="2"/>
      <c r="M937" s="2"/>
      <c r="N937" s="2"/>
      <c r="O937" s="2"/>
      <c r="Q937" s="47"/>
      <c r="R937" s="1"/>
      <c r="S937" s="1"/>
      <c r="T937" s="1"/>
      <c r="V937" s="2"/>
      <c r="W937" s="2"/>
      <c r="X937" s="2"/>
      <c r="Y937" s="2"/>
      <c r="Z937" s="47"/>
      <c r="AA937" s="1"/>
      <c r="AB937" s="1"/>
      <c r="AC937" s="1"/>
      <c r="AG937" s="2"/>
      <c r="AH937" s="2"/>
      <c r="AI937" s="47"/>
      <c r="AL937" s="1"/>
      <c r="AM937" s="1"/>
      <c r="AN937" s="1"/>
      <c r="AO937" s="1"/>
      <c r="AP937" s="1"/>
      <c r="AQ937" s="1"/>
      <c r="AR937" s="1"/>
      <c r="BG937" s="1"/>
      <c r="BU937" s="34"/>
      <c r="BV937" s="34"/>
      <c r="CJ937" s="34"/>
      <c r="CK937" s="34"/>
    </row>
    <row r="938" spans="3:89" ht="12.75">
      <c r="C938" s="2"/>
      <c r="D938" s="2"/>
      <c r="H938" s="47"/>
      <c r="I938" s="1"/>
      <c r="J938" s="1"/>
      <c r="L938" s="2"/>
      <c r="M938" s="2"/>
      <c r="N938" s="2"/>
      <c r="O938" s="2"/>
      <c r="Q938" s="47"/>
      <c r="R938" s="1"/>
      <c r="S938" s="1"/>
      <c r="T938" s="1"/>
      <c r="V938" s="2"/>
      <c r="W938" s="2"/>
      <c r="X938" s="2"/>
      <c r="Y938" s="2"/>
      <c r="Z938" s="47"/>
      <c r="AA938" s="1"/>
      <c r="AB938" s="1"/>
      <c r="AC938" s="1"/>
      <c r="AG938" s="2"/>
      <c r="AH938" s="2"/>
      <c r="AI938" s="47"/>
      <c r="AL938" s="1"/>
      <c r="AM938" s="1"/>
      <c r="AN938" s="1"/>
      <c r="AO938" s="1"/>
      <c r="AP938" s="1"/>
      <c r="AQ938" s="1"/>
      <c r="AR938" s="1"/>
      <c r="BG938" s="1"/>
      <c r="BU938" s="34"/>
      <c r="BV938" s="34"/>
      <c r="CJ938" s="34"/>
      <c r="CK938" s="34"/>
    </row>
    <row r="939" spans="3:89" ht="12.75">
      <c r="C939" s="2"/>
      <c r="D939" s="2"/>
      <c r="H939" s="47"/>
      <c r="I939" s="1"/>
      <c r="J939" s="1"/>
      <c r="L939" s="2"/>
      <c r="M939" s="2"/>
      <c r="N939" s="2"/>
      <c r="O939" s="2"/>
      <c r="Q939" s="47"/>
      <c r="R939" s="1"/>
      <c r="S939" s="1"/>
      <c r="T939" s="1"/>
      <c r="V939" s="2"/>
      <c r="W939" s="2"/>
      <c r="X939" s="2"/>
      <c r="Y939" s="2"/>
      <c r="Z939" s="47"/>
      <c r="AA939" s="1"/>
      <c r="AB939" s="1"/>
      <c r="AC939" s="1"/>
      <c r="AG939" s="2"/>
      <c r="AH939" s="2"/>
      <c r="AI939" s="47"/>
      <c r="AL939" s="1"/>
      <c r="AM939" s="1"/>
      <c r="AN939" s="1"/>
      <c r="AO939" s="1"/>
      <c r="AP939" s="1"/>
      <c r="AQ939" s="1"/>
      <c r="AR939" s="1"/>
      <c r="BG939" s="1"/>
      <c r="BU939" s="34"/>
      <c r="BV939" s="34"/>
      <c r="CJ939" s="34"/>
      <c r="CK939" s="34"/>
    </row>
    <row r="940" spans="3:89" ht="12.75">
      <c r="C940" s="2"/>
      <c r="D940" s="2"/>
      <c r="H940" s="47"/>
      <c r="I940" s="1"/>
      <c r="J940" s="1"/>
      <c r="L940" s="2"/>
      <c r="M940" s="2"/>
      <c r="N940" s="2"/>
      <c r="O940" s="2"/>
      <c r="Q940" s="47"/>
      <c r="R940" s="1"/>
      <c r="S940" s="1"/>
      <c r="T940" s="1"/>
      <c r="V940" s="2"/>
      <c r="W940" s="2"/>
      <c r="X940" s="2"/>
      <c r="Y940" s="2"/>
      <c r="Z940" s="47"/>
      <c r="AA940" s="1"/>
      <c r="AB940" s="1"/>
      <c r="AC940" s="1"/>
      <c r="AG940" s="2"/>
      <c r="AH940" s="2"/>
      <c r="AI940" s="47"/>
      <c r="AL940" s="1"/>
      <c r="AM940" s="1"/>
      <c r="AN940" s="1"/>
      <c r="AO940" s="1"/>
      <c r="AP940" s="1"/>
      <c r="AQ940" s="1"/>
      <c r="AR940" s="1"/>
      <c r="BG940" s="1"/>
      <c r="BU940" s="34"/>
      <c r="BV940" s="34"/>
      <c r="CJ940" s="34"/>
      <c r="CK940" s="34"/>
    </row>
    <row r="941" spans="3:89" ht="12.75">
      <c r="C941" s="2"/>
      <c r="D941" s="2"/>
      <c r="H941" s="47"/>
      <c r="I941" s="1"/>
      <c r="J941" s="1"/>
      <c r="L941" s="2"/>
      <c r="M941" s="2"/>
      <c r="N941" s="2"/>
      <c r="O941" s="2"/>
      <c r="Q941" s="47"/>
      <c r="R941" s="1"/>
      <c r="S941" s="1"/>
      <c r="T941" s="1"/>
      <c r="V941" s="2"/>
      <c r="W941" s="2"/>
      <c r="X941" s="2"/>
      <c r="Y941" s="2"/>
      <c r="Z941" s="47"/>
      <c r="AA941" s="1"/>
      <c r="AB941" s="1"/>
      <c r="AC941" s="1"/>
      <c r="AG941" s="2"/>
      <c r="AH941" s="2"/>
      <c r="AI941" s="47"/>
      <c r="AL941" s="1"/>
      <c r="AM941" s="1"/>
      <c r="AN941" s="1"/>
      <c r="AO941" s="1"/>
      <c r="AP941" s="1"/>
      <c r="AQ941" s="1"/>
      <c r="AR941" s="1"/>
      <c r="BG941" s="1"/>
      <c r="BU941" s="34"/>
      <c r="BV941" s="34"/>
      <c r="CJ941" s="34"/>
      <c r="CK941" s="34"/>
    </row>
    <row r="942" spans="3:89" ht="12.75">
      <c r="C942" s="2"/>
      <c r="D942" s="2"/>
      <c r="H942" s="47"/>
      <c r="I942" s="1"/>
      <c r="J942" s="1"/>
      <c r="L942" s="2"/>
      <c r="M942" s="2"/>
      <c r="N942" s="2"/>
      <c r="O942" s="2"/>
      <c r="Q942" s="47"/>
      <c r="R942" s="1"/>
      <c r="S942" s="1"/>
      <c r="T942" s="1"/>
      <c r="V942" s="2"/>
      <c r="W942" s="2"/>
      <c r="X942" s="2"/>
      <c r="Y942" s="2"/>
      <c r="Z942" s="47"/>
      <c r="AA942" s="1"/>
      <c r="AB942" s="1"/>
      <c r="AC942" s="1"/>
      <c r="AG942" s="2"/>
      <c r="AH942" s="2"/>
      <c r="AI942" s="47"/>
      <c r="AL942" s="1"/>
      <c r="AM942" s="1"/>
      <c r="AN942" s="1"/>
      <c r="AO942" s="1"/>
      <c r="AP942" s="1"/>
      <c r="AQ942" s="1"/>
      <c r="AR942" s="1"/>
      <c r="BG942" s="1"/>
      <c r="BU942" s="34"/>
      <c r="BV942" s="34"/>
      <c r="CJ942" s="34"/>
      <c r="CK942" s="34"/>
    </row>
    <row r="943" spans="3:89" ht="12.75">
      <c r="C943" s="2"/>
      <c r="D943" s="2"/>
      <c r="H943" s="47"/>
      <c r="I943" s="1"/>
      <c r="J943" s="1"/>
      <c r="L943" s="2"/>
      <c r="M943" s="2"/>
      <c r="N943" s="2"/>
      <c r="O943" s="2"/>
      <c r="Q943" s="47"/>
      <c r="R943" s="1"/>
      <c r="S943" s="1"/>
      <c r="T943" s="1"/>
      <c r="V943" s="2"/>
      <c r="W943" s="2"/>
      <c r="X943" s="2"/>
      <c r="Y943" s="2"/>
      <c r="Z943" s="47"/>
      <c r="AA943" s="1"/>
      <c r="AB943" s="1"/>
      <c r="AC943" s="1"/>
      <c r="AG943" s="2"/>
      <c r="AH943" s="2"/>
      <c r="AI943" s="47"/>
      <c r="AL943" s="1"/>
      <c r="AM943" s="1"/>
      <c r="AN943" s="1"/>
      <c r="AO943" s="1"/>
      <c r="AP943" s="1"/>
      <c r="AQ943" s="1"/>
      <c r="AR943" s="1"/>
      <c r="BG943" s="1"/>
      <c r="BU943" s="34"/>
      <c r="BV943" s="34"/>
      <c r="CJ943" s="34"/>
      <c r="CK943" s="34"/>
    </row>
    <row r="944" spans="3:89" ht="12.75">
      <c r="C944" s="2"/>
      <c r="D944" s="2"/>
      <c r="H944" s="47"/>
      <c r="I944" s="1"/>
      <c r="J944" s="1"/>
      <c r="L944" s="2"/>
      <c r="M944" s="2"/>
      <c r="N944" s="2"/>
      <c r="O944" s="2"/>
      <c r="Q944" s="47"/>
      <c r="R944" s="1"/>
      <c r="S944" s="1"/>
      <c r="T944" s="1"/>
      <c r="V944" s="2"/>
      <c r="W944" s="2"/>
      <c r="X944" s="2"/>
      <c r="Y944" s="2"/>
      <c r="Z944" s="47"/>
      <c r="AA944" s="1"/>
      <c r="AB944" s="1"/>
      <c r="AC944" s="1"/>
      <c r="AG944" s="2"/>
      <c r="AH944" s="2"/>
      <c r="AI944" s="47"/>
      <c r="AL944" s="1"/>
      <c r="AM944" s="1"/>
      <c r="AN944" s="1"/>
      <c r="AO944" s="1"/>
      <c r="AP944" s="1"/>
      <c r="AQ944" s="1"/>
      <c r="AR944" s="1"/>
      <c r="BG944" s="1"/>
      <c r="BU944" s="34"/>
      <c r="BV944" s="34"/>
      <c r="CJ944" s="34"/>
      <c r="CK944" s="34"/>
    </row>
    <row r="945" spans="1:117" s="11" customFormat="1" ht="12.75">
      <c r="A945" s="1"/>
      <c r="B945" s="1"/>
      <c r="C945" s="2"/>
      <c r="D945" s="2"/>
      <c r="E945" s="2"/>
      <c r="F945" s="2"/>
      <c r="G945" s="2"/>
      <c r="H945" s="47"/>
      <c r="I945" s="1"/>
      <c r="J945" s="1"/>
      <c r="K945" s="1"/>
      <c r="L945" s="2"/>
      <c r="M945" s="2"/>
      <c r="N945" s="2"/>
      <c r="O945" s="2"/>
      <c r="P945" s="2"/>
      <c r="Q945" s="47"/>
      <c r="R945" s="1"/>
      <c r="S945" s="1"/>
      <c r="T945" s="1"/>
      <c r="U945" s="2"/>
      <c r="V945" s="2"/>
      <c r="W945" s="2"/>
      <c r="X945" s="2"/>
      <c r="Y945" s="2"/>
      <c r="Z945" s="47"/>
      <c r="AA945" s="1"/>
      <c r="AB945" s="1"/>
      <c r="AC945" s="1"/>
      <c r="AD945" s="2"/>
      <c r="AE945" s="2"/>
      <c r="AF945" s="2"/>
      <c r="AG945" s="2"/>
      <c r="AH945" s="2"/>
      <c r="AI945" s="47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50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50"/>
      <c r="BT945" s="1"/>
      <c r="BU945" s="34"/>
      <c r="BV945" s="34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50"/>
      <c r="CH945" s="1"/>
      <c r="CI945" s="39"/>
      <c r="CJ945" s="34"/>
      <c r="CK945" s="34"/>
      <c r="CL945" s="1"/>
      <c r="CM945" s="1"/>
      <c r="CN945" s="1"/>
      <c r="CO945" s="1"/>
      <c r="CP945" s="1"/>
      <c r="CQ945" s="1"/>
      <c r="CR945" s="1"/>
      <c r="CS945" s="1"/>
      <c r="CT945" s="1"/>
      <c r="CU945" s="50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</row>
    <row r="946" spans="1:117" s="11" customFormat="1" ht="12.75">
      <c r="A946" s="1"/>
      <c r="B946" s="1"/>
      <c r="C946" s="2"/>
      <c r="D946" s="2"/>
      <c r="E946" s="2"/>
      <c r="F946" s="2"/>
      <c r="G946" s="2"/>
      <c r="H946" s="47"/>
      <c r="I946" s="1"/>
      <c r="J946" s="1"/>
      <c r="K946" s="1"/>
      <c r="L946" s="2"/>
      <c r="M946" s="2"/>
      <c r="N946" s="2"/>
      <c r="O946" s="2"/>
      <c r="P946" s="2"/>
      <c r="Q946" s="47"/>
      <c r="R946" s="1"/>
      <c r="S946" s="1"/>
      <c r="T946" s="1"/>
      <c r="U946" s="2"/>
      <c r="V946" s="2"/>
      <c r="W946" s="2"/>
      <c r="X946" s="2"/>
      <c r="Y946" s="2"/>
      <c r="Z946" s="47"/>
      <c r="AA946" s="1"/>
      <c r="AB946" s="1"/>
      <c r="AC946" s="1"/>
      <c r="AD946" s="2"/>
      <c r="AE946" s="2"/>
      <c r="AF946" s="2"/>
      <c r="AG946" s="2"/>
      <c r="AH946" s="2"/>
      <c r="AI946" s="47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50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50"/>
      <c r="BT946" s="1"/>
      <c r="BU946" s="34"/>
      <c r="BV946" s="34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50"/>
      <c r="CH946" s="1"/>
      <c r="CI946" s="39"/>
      <c r="CJ946" s="34"/>
      <c r="CK946" s="34"/>
      <c r="CL946" s="1"/>
      <c r="CM946" s="1"/>
      <c r="CN946" s="1"/>
      <c r="CO946" s="1"/>
      <c r="CP946" s="1"/>
      <c r="CQ946" s="1"/>
      <c r="CR946" s="1"/>
      <c r="CS946" s="1"/>
      <c r="CT946" s="1"/>
      <c r="CU946" s="50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</row>
    <row r="947" spans="1:117" s="11" customFormat="1" ht="12.75">
      <c r="A947" s="1"/>
      <c r="B947" s="1"/>
      <c r="C947" s="2"/>
      <c r="D947" s="2"/>
      <c r="E947" s="2"/>
      <c r="F947" s="2"/>
      <c r="G947" s="2"/>
      <c r="H947" s="47"/>
      <c r="I947" s="1"/>
      <c r="J947" s="1"/>
      <c r="K947" s="1"/>
      <c r="L947" s="2"/>
      <c r="M947" s="2"/>
      <c r="N947" s="2"/>
      <c r="O947" s="2"/>
      <c r="P947" s="2"/>
      <c r="Q947" s="47"/>
      <c r="R947" s="1"/>
      <c r="S947" s="1"/>
      <c r="T947" s="1"/>
      <c r="U947" s="2"/>
      <c r="V947" s="2"/>
      <c r="W947" s="2"/>
      <c r="X947" s="2"/>
      <c r="Y947" s="2"/>
      <c r="Z947" s="47"/>
      <c r="AA947" s="1"/>
      <c r="AB947" s="1"/>
      <c r="AC947" s="1"/>
      <c r="AD947" s="2"/>
      <c r="AE947" s="2"/>
      <c r="AF947" s="2"/>
      <c r="AG947" s="2"/>
      <c r="AH947" s="2"/>
      <c r="AI947" s="47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50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50"/>
      <c r="BT947" s="1"/>
      <c r="BU947" s="34"/>
      <c r="BV947" s="34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50"/>
      <c r="CH947" s="1"/>
      <c r="CI947" s="39"/>
      <c r="CJ947" s="34"/>
      <c r="CK947" s="34"/>
      <c r="CL947" s="1"/>
      <c r="CM947" s="1"/>
      <c r="CN947" s="1"/>
      <c r="CO947" s="1"/>
      <c r="CP947" s="1"/>
      <c r="CQ947" s="1"/>
      <c r="CR947" s="1"/>
      <c r="CS947" s="1"/>
      <c r="CT947" s="1"/>
      <c r="CU947" s="50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</row>
    <row r="948" spans="1:115" s="11" customFormat="1" ht="12.75">
      <c r="A948" s="1"/>
      <c r="B948" s="1"/>
      <c r="C948" s="2"/>
      <c r="D948" s="2"/>
      <c r="E948" s="2"/>
      <c r="F948" s="2"/>
      <c r="G948" s="2"/>
      <c r="H948" s="47"/>
      <c r="I948" s="1"/>
      <c r="J948" s="1"/>
      <c r="K948" s="1"/>
      <c r="L948" s="2"/>
      <c r="M948" s="2"/>
      <c r="N948" s="2"/>
      <c r="O948" s="2"/>
      <c r="P948" s="2"/>
      <c r="Q948" s="47"/>
      <c r="R948" s="1"/>
      <c r="S948" s="1"/>
      <c r="T948" s="1"/>
      <c r="U948" s="2"/>
      <c r="V948" s="2"/>
      <c r="W948" s="2"/>
      <c r="X948" s="2"/>
      <c r="Y948" s="2"/>
      <c r="Z948" s="47"/>
      <c r="AA948" s="1"/>
      <c r="AB948" s="1"/>
      <c r="AC948" s="1"/>
      <c r="AD948" s="2"/>
      <c r="AE948" s="2"/>
      <c r="AF948" s="2"/>
      <c r="AG948" s="2"/>
      <c r="AH948" s="2"/>
      <c r="AI948" s="47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50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50"/>
      <c r="BT948" s="1"/>
      <c r="BU948" s="34"/>
      <c r="BV948" s="34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50"/>
      <c r="CH948" s="1"/>
      <c r="CI948" s="39"/>
      <c r="CJ948" s="34"/>
      <c r="CK948" s="34"/>
      <c r="CL948" s="1"/>
      <c r="CM948" s="1"/>
      <c r="CN948" s="1"/>
      <c r="CO948" s="1"/>
      <c r="CP948" s="1"/>
      <c r="CQ948" s="1"/>
      <c r="CR948" s="1"/>
      <c r="CS948" s="1"/>
      <c r="CT948" s="1"/>
      <c r="CU948" s="50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</row>
    <row r="949" spans="1:115" s="11" customFormat="1" ht="12.75">
      <c r="A949" s="1"/>
      <c r="B949" s="1"/>
      <c r="C949" s="2"/>
      <c r="D949" s="2"/>
      <c r="E949" s="2"/>
      <c r="F949" s="2"/>
      <c r="G949" s="2"/>
      <c r="H949" s="47"/>
      <c r="I949" s="1"/>
      <c r="J949" s="1"/>
      <c r="K949" s="1"/>
      <c r="L949" s="2"/>
      <c r="M949" s="2"/>
      <c r="N949" s="2"/>
      <c r="O949" s="2"/>
      <c r="P949" s="2"/>
      <c r="Q949" s="47"/>
      <c r="R949" s="1"/>
      <c r="S949" s="1"/>
      <c r="T949" s="1"/>
      <c r="U949" s="2"/>
      <c r="V949" s="2"/>
      <c r="W949" s="2"/>
      <c r="X949" s="2"/>
      <c r="Y949" s="2"/>
      <c r="Z949" s="47"/>
      <c r="AA949" s="1"/>
      <c r="AB949" s="1"/>
      <c r="AC949" s="1"/>
      <c r="AD949" s="2"/>
      <c r="AE949" s="2"/>
      <c r="AF949" s="2"/>
      <c r="AG949" s="2"/>
      <c r="AH949" s="2"/>
      <c r="AI949" s="47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50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50"/>
      <c r="BT949" s="1"/>
      <c r="BU949" s="34"/>
      <c r="BV949" s="34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50"/>
      <c r="CH949" s="1"/>
      <c r="CI949" s="39"/>
      <c r="CJ949" s="34"/>
      <c r="CK949" s="34"/>
      <c r="CL949" s="1"/>
      <c r="CM949" s="1"/>
      <c r="CN949" s="1"/>
      <c r="CO949" s="1"/>
      <c r="CP949" s="1"/>
      <c r="CQ949" s="1"/>
      <c r="CR949" s="1"/>
      <c r="CS949" s="1"/>
      <c r="CT949" s="1"/>
      <c r="CU949" s="50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</row>
    <row r="950" spans="1:115" s="11" customFormat="1" ht="12.75">
      <c r="A950" s="1"/>
      <c r="B950" s="1"/>
      <c r="C950" s="2"/>
      <c r="D950" s="2"/>
      <c r="E950" s="2"/>
      <c r="F950" s="2"/>
      <c r="G950" s="2"/>
      <c r="H950" s="47"/>
      <c r="I950" s="1"/>
      <c r="J950" s="1"/>
      <c r="K950" s="1"/>
      <c r="L950" s="2"/>
      <c r="M950" s="2"/>
      <c r="N950" s="2"/>
      <c r="O950" s="2"/>
      <c r="P950" s="2"/>
      <c r="Q950" s="47"/>
      <c r="R950" s="1"/>
      <c r="S950" s="1"/>
      <c r="T950" s="1"/>
      <c r="U950" s="2"/>
      <c r="V950" s="2"/>
      <c r="W950" s="2"/>
      <c r="X950" s="2"/>
      <c r="Y950" s="2"/>
      <c r="Z950" s="47"/>
      <c r="AA950" s="1"/>
      <c r="AB950" s="1"/>
      <c r="AC950" s="1"/>
      <c r="AD950" s="2"/>
      <c r="AE950" s="2"/>
      <c r="AF950" s="2"/>
      <c r="AG950" s="2"/>
      <c r="AH950" s="2"/>
      <c r="AI950" s="47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50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50"/>
      <c r="BT950" s="1"/>
      <c r="BU950" s="34"/>
      <c r="BV950" s="34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50"/>
      <c r="CH950" s="1"/>
      <c r="CI950" s="39"/>
      <c r="CJ950" s="34"/>
      <c r="CK950" s="34"/>
      <c r="CL950" s="1"/>
      <c r="CM950" s="1"/>
      <c r="CN950" s="1"/>
      <c r="CO950" s="1"/>
      <c r="CP950" s="1"/>
      <c r="CQ950" s="1"/>
      <c r="CR950" s="1"/>
      <c r="CS950" s="1"/>
      <c r="CT950" s="1"/>
      <c r="CU950" s="50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</row>
    <row r="951" spans="5:115" s="11" customFormat="1" ht="12.75">
      <c r="E951" s="15"/>
      <c r="F951" s="15"/>
      <c r="G951" s="15"/>
      <c r="H951" s="15"/>
      <c r="I951" s="15"/>
      <c r="J951" s="38"/>
      <c r="P951" s="15"/>
      <c r="Q951" s="15"/>
      <c r="R951" s="15"/>
      <c r="S951" s="15"/>
      <c r="T951" s="15"/>
      <c r="U951" s="38"/>
      <c r="AA951" s="15"/>
      <c r="AB951" s="15"/>
      <c r="AC951" s="15"/>
      <c r="AD951" s="15"/>
      <c r="AE951" s="15"/>
      <c r="AF951" s="38"/>
      <c r="AL951" s="15"/>
      <c r="AM951" s="15"/>
      <c r="AN951" s="15"/>
      <c r="AO951" s="15"/>
      <c r="AP951" s="15"/>
      <c r="AQ951" s="38"/>
      <c r="AR951" s="15"/>
      <c r="AS951" s="15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50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50"/>
      <c r="BT951" s="1"/>
      <c r="BU951" s="34"/>
      <c r="BV951" s="34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50"/>
      <c r="CH951" s="1"/>
      <c r="CI951" s="39"/>
      <c r="CJ951" s="34"/>
      <c r="CK951" s="34"/>
      <c r="CL951" s="1"/>
      <c r="CM951" s="1"/>
      <c r="CN951" s="1"/>
      <c r="CO951" s="1"/>
      <c r="CP951" s="1"/>
      <c r="CQ951" s="1"/>
      <c r="CR951" s="1"/>
      <c r="CS951" s="1"/>
      <c r="CT951" s="1"/>
      <c r="CU951" s="50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</row>
    <row r="952" spans="5:113" s="11" customFormat="1" ht="12.75">
      <c r="E952" s="15"/>
      <c r="F952" s="15"/>
      <c r="G952" s="15"/>
      <c r="H952" s="15"/>
      <c r="I952" s="15"/>
      <c r="J952" s="38"/>
      <c r="P952" s="15"/>
      <c r="Q952" s="15"/>
      <c r="R952" s="15"/>
      <c r="S952" s="15"/>
      <c r="T952" s="15"/>
      <c r="U952" s="38"/>
      <c r="AA952" s="15"/>
      <c r="AB952" s="15"/>
      <c r="AC952" s="15"/>
      <c r="AD952" s="15"/>
      <c r="AE952" s="15"/>
      <c r="AF952" s="38"/>
      <c r="AL952" s="15"/>
      <c r="AM952" s="15"/>
      <c r="AN952" s="15"/>
      <c r="AO952" s="15"/>
      <c r="AP952" s="15"/>
      <c r="AQ952" s="38"/>
      <c r="AR952" s="15"/>
      <c r="AS952" s="15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50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50"/>
      <c r="BT952" s="1"/>
      <c r="BU952" s="34"/>
      <c r="BV952" s="34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50"/>
      <c r="CH952" s="1"/>
      <c r="CI952" s="39"/>
      <c r="CJ952" s="34"/>
      <c r="CK952" s="34"/>
      <c r="CL952" s="1"/>
      <c r="CM952" s="1"/>
      <c r="CN952" s="1"/>
      <c r="CO952" s="1"/>
      <c r="CP952" s="1"/>
      <c r="CQ952" s="1"/>
      <c r="CR952" s="1"/>
      <c r="CS952" s="1"/>
      <c r="CT952" s="1"/>
      <c r="CU952" s="50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</row>
    <row r="953" spans="5:113" s="11" customFormat="1" ht="12.75">
      <c r="E953" s="15"/>
      <c r="F953" s="15"/>
      <c r="G953" s="15"/>
      <c r="H953" s="15"/>
      <c r="I953" s="15"/>
      <c r="J953" s="38"/>
      <c r="P953" s="15"/>
      <c r="Q953" s="15"/>
      <c r="R953" s="15"/>
      <c r="S953" s="15"/>
      <c r="T953" s="15"/>
      <c r="U953" s="38"/>
      <c r="AA953" s="15"/>
      <c r="AB953" s="15"/>
      <c r="AC953" s="15"/>
      <c r="AD953" s="15"/>
      <c r="AE953" s="15"/>
      <c r="AF953" s="38"/>
      <c r="AL953" s="15"/>
      <c r="AM953" s="15"/>
      <c r="AN953" s="15"/>
      <c r="AO953" s="15"/>
      <c r="AP953" s="15"/>
      <c r="AQ953" s="38"/>
      <c r="AR953" s="15"/>
      <c r="AS953" s="15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50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50"/>
      <c r="BT953" s="1"/>
      <c r="BU953" s="34"/>
      <c r="BV953" s="34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50"/>
      <c r="CH953" s="1"/>
      <c r="CI953" s="39"/>
      <c r="CJ953" s="34"/>
      <c r="CK953" s="34"/>
      <c r="CL953" s="1"/>
      <c r="CM953" s="1"/>
      <c r="CN953" s="1"/>
      <c r="CO953" s="1"/>
      <c r="CP953" s="1"/>
      <c r="CQ953" s="1"/>
      <c r="CR953" s="1"/>
      <c r="CS953" s="1"/>
      <c r="CT953" s="1"/>
      <c r="CU953" s="50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</row>
    <row r="954" spans="5:113" s="11" customFormat="1" ht="12.75">
      <c r="E954" s="15"/>
      <c r="F954" s="15"/>
      <c r="G954" s="15"/>
      <c r="H954" s="15"/>
      <c r="I954" s="15"/>
      <c r="J954" s="38"/>
      <c r="P954" s="15"/>
      <c r="Q954" s="15"/>
      <c r="R954" s="15"/>
      <c r="S954" s="15"/>
      <c r="T954" s="15"/>
      <c r="U954" s="38"/>
      <c r="AA954" s="15"/>
      <c r="AB954" s="15"/>
      <c r="AC954" s="15"/>
      <c r="AD954" s="15"/>
      <c r="AE954" s="15"/>
      <c r="AF954" s="38"/>
      <c r="AL954" s="15"/>
      <c r="AM954" s="15"/>
      <c r="AN954" s="15"/>
      <c r="AO954" s="15"/>
      <c r="AP954" s="15"/>
      <c r="AQ954" s="38"/>
      <c r="AR954" s="15"/>
      <c r="AS954" s="15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50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50"/>
      <c r="BT954" s="1"/>
      <c r="BU954" s="34"/>
      <c r="BV954" s="34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50"/>
      <c r="CH954" s="1"/>
      <c r="CI954" s="39"/>
      <c r="CJ954" s="34"/>
      <c r="CK954" s="34"/>
      <c r="CL954" s="1"/>
      <c r="CM954" s="1"/>
      <c r="CN954" s="1"/>
      <c r="CO954" s="1"/>
      <c r="CP954" s="1"/>
      <c r="CQ954" s="1"/>
      <c r="CR954" s="1"/>
      <c r="CS954" s="1"/>
      <c r="CT954" s="1"/>
      <c r="CU954" s="50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</row>
    <row r="955" spans="5:113" s="11" customFormat="1" ht="12.75">
      <c r="E955" s="15"/>
      <c r="F955" s="15"/>
      <c r="G955" s="15"/>
      <c r="H955" s="15"/>
      <c r="I955" s="15"/>
      <c r="J955" s="38"/>
      <c r="P955" s="15"/>
      <c r="Q955" s="15"/>
      <c r="R955" s="15"/>
      <c r="S955" s="15"/>
      <c r="T955" s="15"/>
      <c r="U955" s="38"/>
      <c r="AA955" s="15"/>
      <c r="AB955" s="15"/>
      <c r="AC955" s="15"/>
      <c r="AD955" s="15"/>
      <c r="AE955" s="15"/>
      <c r="AF955" s="38"/>
      <c r="AL955" s="15"/>
      <c r="AM955" s="15"/>
      <c r="AN955" s="15"/>
      <c r="AO955" s="15"/>
      <c r="AP955" s="15"/>
      <c r="AQ955" s="38"/>
      <c r="AR955" s="15"/>
      <c r="AS955" s="15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50"/>
      <c r="BF955" s="1"/>
      <c r="BG955" s="39"/>
      <c r="BH955" s="34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50"/>
      <c r="BT955" s="1"/>
      <c r="BU955" s="39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50"/>
      <c r="CH955" s="1"/>
      <c r="CI955" s="39"/>
      <c r="CJ955" s="39"/>
      <c r="CK955" s="34"/>
      <c r="CL955" s="34"/>
      <c r="CM955" s="1"/>
      <c r="CN955" s="1"/>
      <c r="CO955" s="1"/>
      <c r="CP955" s="1"/>
      <c r="CQ955" s="1"/>
      <c r="CR955" s="1"/>
      <c r="CS955" s="1"/>
      <c r="CT955" s="1"/>
      <c r="CU955" s="50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</row>
    <row r="956" spans="5:113" s="11" customFormat="1" ht="12.75">
      <c r="E956" s="15"/>
      <c r="F956" s="15"/>
      <c r="G956" s="15"/>
      <c r="H956" s="15"/>
      <c r="I956" s="15"/>
      <c r="J956" s="38"/>
      <c r="P956" s="15"/>
      <c r="Q956" s="15"/>
      <c r="R956" s="15"/>
      <c r="S956" s="15"/>
      <c r="T956" s="15"/>
      <c r="U956" s="38"/>
      <c r="AA956" s="15"/>
      <c r="AB956" s="15"/>
      <c r="AC956" s="15"/>
      <c r="AD956" s="15"/>
      <c r="AE956" s="15"/>
      <c r="AF956" s="38"/>
      <c r="AL956" s="15"/>
      <c r="AM956" s="15"/>
      <c r="AN956" s="15"/>
      <c r="AO956" s="15"/>
      <c r="AP956" s="15"/>
      <c r="AQ956" s="38"/>
      <c r="AR956" s="15"/>
      <c r="AS956" s="15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50"/>
      <c r="BF956" s="1"/>
      <c r="BG956" s="39"/>
      <c r="BH956" s="34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50"/>
      <c r="BT956" s="1"/>
      <c r="BU956" s="39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50"/>
      <c r="CH956" s="1"/>
      <c r="CI956" s="39"/>
      <c r="CJ956" s="39"/>
      <c r="CK956" s="34"/>
      <c r="CL956" s="34"/>
      <c r="CM956" s="1"/>
      <c r="CN956" s="1"/>
      <c r="CO956" s="1"/>
      <c r="CP956" s="1"/>
      <c r="CQ956" s="1"/>
      <c r="CR956" s="1"/>
      <c r="CS956" s="1"/>
      <c r="CT956" s="1"/>
      <c r="CU956" s="50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</row>
    <row r="957" spans="5:113" s="11" customFormat="1" ht="12.75">
      <c r="E957" s="15"/>
      <c r="F957" s="15"/>
      <c r="G957" s="15"/>
      <c r="H957" s="15"/>
      <c r="I957" s="15"/>
      <c r="J957" s="38"/>
      <c r="P957" s="15"/>
      <c r="Q957" s="15"/>
      <c r="R957" s="15"/>
      <c r="S957" s="15"/>
      <c r="T957" s="15"/>
      <c r="U957" s="38"/>
      <c r="AA957" s="15"/>
      <c r="AB957" s="15"/>
      <c r="AC957" s="15"/>
      <c r="AD957" s="15"/>
      <c r="AE957" s="15"/>
      <c r="AF957" s="38"/>
      <c r="AL957" s="15"/>
      <c r="AM957" s="15"/>
      <c r="AN957" s="15"/>
      <c r="AO957" s="15"/>
      <c r="AP957" s="15"/>
      <c r="AQ957" s="38"/>
      <c r="AR957" s="15"/>
      <c r="AS957" s="15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50"/>
      <c r="BF957" s="1"/>
      <c r="BG957" s="39"/>
      <c r="BH957" s="34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50"/>
      <c r="BT957" s="1"/>
      <c r="BU957" s="39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50"/>
      <c r="CH957" s="1"/>
      <c r="CI957" s="39"/>
      <c r="CJ957" s="39"/>
      <c r="CK957" s="34"/>
      <c r="CL957" s="34"/>
      <c r="CM957" s="1"/>
      <c r="CN957" s="1"/>
      <c r="CO957" s="1"/>
      <c r="CP957" s="1"/>
      <c r="CQ957" s="1"/>
      <c r="CR957" s="1"/>
      <c r="CS957" s="1"/>
      <c r="CT957" s="1"/>
      <c r="CU957" s="50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</row>
    <row r="958" spans="5:113" s="11" customFormat="1" ht="12.75">
      <c r="E958" s="15"/>
      <c r="F958" s="15"/>
      <c r="G958" s="15"/>
      <c r="H958" s="15"/>
      <c r="I958" s="15"/>
      <c r="J958" s="38"/>
      <c r="P958" s="15"/>
      <c r="Q958" s="15"/>
      <c r="R958" s="15"/>
      <c r="S958" s="15"/>
      <c r="T958" s="15"/>
      <c r="U958" s="38"/>
      <c r="AA958" s="15"/>
      <c r="AB958" s="15"/>
      <c r="AC958" s="15"/>
      <c r="AD958" s="15"/>
      <c r="AE958" s="15"/>
      <c r="AF958" s="38"/>
      <c r="AL958" s="15"/>
      <c r="AM958" s="15"/>
      <c r="AN958" s="15"/>
      <c r="AO958" s="15"/>
      <c r="AP958" s="15"/>
      <c r="AQ958" s="38"/>
      <c r="AR958" s="15"/>
      <c r="AS958" s="15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50"/>
      <c r="BF958" s="1"/>
      <c r="BG958" s="39"/>
      <c r="BH958" s="34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50"/>
      <c r="BT958" s="1"/>
      <c r="BU958" s="39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50"/>
      <c r="CH958" s="1"/>
      <c r="CI958" s="39"/>
      <c r="CJ958" s="39"/>
      <c r="CK958" s="34"/>
      <c r="CL958" s="34"/>
      <c r="CM958" s="1"/>
      <c r="CN958" s="1"/>
      <c r="CO958" s="1"/>
      <c r="CP958" s="1"/>
      <c r="CQ958" s="1"/>
      <c r="CR958" s="1"/>
      <c r="CS958" s="1"/>
      <c r="CT958" s="1"/>
      <c r="CU958" s="50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</row>
    <row r="959" spans="5:113" s="11" customFormat="1" ht="12.75">
      <c r="E959" s="15"/>
      <c r="F959" s="15"/>
      <c r="G959" s="15"/>
      <c r="H959" s="15"/>
      <c r="I959" s="15"/>
      <c r="J959" s="38"/>
      <c r="P959" s="15"/>
      <c r="Q959" s="15"/>
      <c r="R959" s="15"/>
      <c r="S959" s="15"/>
      <c r="T959" s="15"/>
      <c r="U959" s="38"/>
      <c r="AA959" s="15"/>
      <c r="AB959" s="15"/>
      <c r="AC959" s="15"/>
      <c r="AD959" s="15"/>
      <c r="AE959" s="15"/>
      <c r="AF959" s="38"/>
      <c r="AL959" s="15"/>
      <c r="AM959" s="15"/>
      <c r="AN959" s="15"/>
      <c r="AO959" s="15"/>
      <c r="AP959" s="15"/>
      <c r="AQ959" s="38"/>
      <c r="AR959" s="15"/>
      <c r="AS959" s="15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50"/>
      <c r="BF959" s="1"/>
      <c r="BG959" s="39"/>
      <c r="BH959" s="34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50"/>
      <c r="BT959" s="1"/>
      <c r="BU959" s="39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50"/>
      <c r="CH959" s="1"/>
      <c r="CI959" s="39"/>
      <c r="CJ959" s="39"/>
      <c r="CK959" s="34"/>
      <c r="CL959" s="34"/>
      <c r="CM959" s="1"/>
      <c r="CN959" s="1"/>
      <c r="CO959" s="1"/>
      <c r="CP959" s="1"/>
      <c r="CQ959" s="1"/>
      <c r="CR959" s="1"/>
      <c r="CS959" s="1"/>
      <c r="CT959" s="1"/>
      <c r="CU959" s="50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</row>
    <row r="960" spans="5:113" s="11" customFormat="1" ht="12.75">
      <c r="E960" s="15"/>
      <c r="F960" s="15"/>
      <c r="G960" s="15"/>
      <c r="H960" s="15"/>
      <c r="I960" s="15"/>
      <c r="J960" s="38"/>
      <c r="P960" s="15"/>
      <c r="Q960" s="15"/>
      <c r="R960" s="15"/>
      <c r="S960" s="15"/>
      <c r="T960" s="15"/>
      <c r="U960" s="38"/>
      <c r="AA960" s="15"/>
      <c r="AB960" s="15"/>
      <c r="AC960" s="15"/>
      <c r="AD960" s="15"/>
      <c r="AE960" s="15"/>
      <c r="AF960" s="38"/>
      <c r="AL960" s="15"/>
      <c r="AM960" s="15"/>
      <c r="AN960" s="15"/>
      <c r="AO960" s="15"/>
      <c r="AP960" s="15"/>
      <c r="AQ960" s="38"/>
      <c r="AR960" s="15"/>
      <c r="AS960" s="15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50"/>
      <c r="BF960" s="1"/>
      <c r="BG960" s="39"/>
      <c r="BH960" s="34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50"/>
      <c r="BT960" s="1"/>
      <c r="BU960" s="39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50"/>
      <c r="CH960" s="1"/>
      <c r="CI960" s="39"/>
      <c r="CJ960" s="39"/>
      <c r="CK960" s="34"/>
      <c r="CL960" s="34"/>
      <c r="CM960" s="1"/>
      <c r="CN960" s="1"/>
      <c r="CO960" s="1"/>
      <c r="CP960" s="1"/>
      <c r="CQ960" s="1"/>
      <c r="CR960" s="1"/>
      <c r="CS960" s="1"/>
      <c r="CT960" s="1"/>
      <c r="CU960" s="50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</row>
    <row r="961" spans="5:113" s="11" customFormat="1" ht="12.75">
      <c r="E961" s="15"/>
      <c r="F961" s="15"/>
      <c r="G961" s="15"/>
      <c r="H961" s="15"/>
      <c r="I961" s="15"/>
      <c r="J961" s="38"/>
      <c r="P961" s="15"/>
      <c r="Q961" s="15"/>
      <c r="R961" s="15"/>
      <c r="S961" s="15"/>
      <c r="T961" s="15"/>
      <c r="U961" s="38"/>
      <c r="AA961" s="15"/>
      <c r="AB961" s="15"/>
      <c r="AC961" s="15"/>
      <c r="AD961" s="15"/>
      <c r="AE961" s="15"/>
      <c r="AF961" s="38"/>
      <c r="AL961" s="15"/>
      <c r="AM961" s="15"/>
      <c r="AN961" s="15"/>
      <c r="AO961" s="15"/>
      <c r="AP961" s="15"/>
      <c r="AQ961" s="38"/>
      <c r="AR961" s="15"/>
      <c r="AS961" s="15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50"/>
      <c r="BF961" s="1"/>
      <c r="BG961" s="39"/>
      <c r="BH961" s="34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50"/>
      <c r="BT961" s="1"/>
      <c r="BU961" s="39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50"/>
      <c r="CH961" s="1"/>
      <c r="CI961" s="39"/>
      <c r="CJ961" s="39"/>
      <c r="CK961" s="34"/>
      <c r="CL961" s="34"/>
      <c r="CM961" s="1"/>
      <c r="CN961" s="1"/>
      <c r="CO961" s="1"/>
      <c r="CP961" s="1"/>
      <c r="CQ961" s="1"/>
      <c r="CR961" s="1"/>
      <c r="CS961" s="1"/>
      <c r="CT961" s="1"/>
      <c r="CU961" s="50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</row>
    <row r="962" spans="5:113" s="11" customFormat="1" ht="12.75">
      <c r="E962" s="15"/>
      <c r="F962" s="15"/>
      <c r="G962" s="15"/>
      <c r="H962" s="15"/>
      <c r="I962" s="15"/>
      <c r="J962" s="38"/>
      <c r="P962" s="15"/>
      <c r="Q962" s="15"/>
      <c r="R962" s="15"/>
      <c r="S962" s="15"/>
      <c r="T962" s="15"/>
      <c r="U962" s="38"/>
      <c r="AA962" s="15"/>
      <c r="AB962" s="15"/>
      <c r="AC962" s="15"/>
      <c r="AD962" s="15"/>
      <c r="AE962" s="15"/>
      <c r="AF962" s="38"/>
      <c r="AL962" s="15"/>
      <c r="AM962" s="15"/>
      <c r="AN962" s="15"/>
      <c r="AO962" s="15"/>
      <c r="AP962" s="15"/>
      <c r="AQ962" s="38"/>
      <c r="AR962" s="15"/>
      <c r="AS962" s="15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50"/>
      <c r="BF962" s="1"/>
      <c r="BG962" s="39"/>
      <c r="BH962" s="34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50"/>
      <c r="BT962" s="1"/>
      <c r="BU962" s="39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50"/>
      <c r="CH962" s="1"/>
      <c r="CI962" s="39"/>
      <c r="CJ962" s="39"/>
      <c r="CK962" s="34"/>
      <c r="CL962" s="34"/>
      <c r="CM962" s="1"/>
      <c r="CN962" s="1"/>
      <c r="CO962" s="1"/>
      <c r="CP962" s="1"/>
      <c r="CQ962" s="1"/>
      <c r="CR962" s="1"/>
      <c r="CS962" s="1"/>
      <c r="CT962" s="1"/>
      <c r="CU962" s="50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</row>
    <row r="963" spans="1:117" ht="12.75">
      <c r="A963" s="11"/>
      <c r="B963" s="11"/>
      <c r="C963" s="11"/>
      <c r="D963" s="11"/>
      <c r="E963" s="15"/>
      <c r="F963" s="15"/>
      <c r="G963" s="15"/>
      <c r="H963" s="15"/>
      <c r="I963" s="15"/>
      <c r="J963" s="38"/>
      <c r="K963" s="11"/>
      <c r="L963" s="11"/>
      <c r="M963" s="11"/>
      <c r="N963" s="11"/>
      <c r="O963" s="11"/>
      <c r="P963" s="15"/>
      <c r="Q963" s="15"/>
      <c r="R963" s="15"/>
      <c r="S963" s="15"/>
      <c r="T963" s="15"/>
      <c r="U963" s="38"/>
      <c r="V963" s="11"/>
      <c r="W963" s="11"/>
      <c r="X963" s="11"/>
      <c r="Y963" s="11"/>
      <c r="Z963" s="15"/>
      <c r="AA963" s="15"/>
      <c r="AB963" s="15"/>
      <c r="AC963" s="15"/>
      <c r="AD963" s="15"/>
      <c r="AE963" s="38"/>
      <c r="AF963" s="11"/>
      <c r="AG963" s="11"/>
      <c r="AH963" s="11"/>
      <c r="AI963" s="11"/>
      <c r="AJ963" s="11"/>
      <c r="AK963" s="15"/>
      <c r="AL963" s="15"/>
      <c r="AM963" s="15"/>
      <c r="AN963" s="15"/>
      <c r="AO963" s="15"/>
      <c r="AP963" s="38"/>
      <c r="AQ963" s="15"/>
      <c r="AR963" s="15"/>
      <c r="AS963" s="15"/>
      <c r="BH963" s="34"/>
      <c r="CJ963" s="39"/>
      <c r="CK963" s="34"/>
      <c r="CL963" s="34"/>
      <c r="DJ963" s="11"/>
      <c r="DK963" s="11"/>
      <c r="DL963" s="11"/>
      <c r="DM963" s="11"/>
    </row>
    <row r="964" spans="1:117" ht="12.75">
      <c r="A964" s="11"/>
      <c r="B964" s="11"/>
      <c r="C964" s="11"/>
      <c r="D964" s="11"/>
      <c r="E964" s="15"/>
      <c r="F964" s="15"/>
      <c r="G964" s="15"/>
      <c r="H964" s="15"/>
      <c r="I964" s="15"/>
      <c r="J964" s="38"/>
      <c r="K964" s="11"/>
      <c r="L964" s="11"/>
      <c r="M964" s="11"/>
      <c r="N964" s="11"/>
      <c r="O964" s="11"/>
      <c r="P964" s="15"/>
      <c r="Q964" s="15"/>
      <c r="R964" s="15"/>
      <c r="S964" s="15"/>
      <c r="T964" s="15"/>
      <c r="U964" s="38"/>
      <c r="V964" s="11"/>
      <c r="W964" s="11"/>
      <c r="X964" s="11"/>
      <c r="Y964" s="11"/>
      <c r="Z964" s="15"/>
      <c r="AA964" s="15"/>
      <c r="AB964" s="15"/>
      <c r="AC964" s="15"/>
      <c r="AD964" s="15"/>
      <c r="AE964" s="38"/>
      <c r="AF964" s="11"/>
      <c r="AG964" s="11"/>
      <c r="AH964" s="11"/>
      <c r="AI964" s="11"/>
      <c r="AJ964" s="11"/>
      <c r="AK964" s="15"/>
      <c r="AL964" s="15"/>
      <c r="AM964" s="15"/>
      <c r="AN964" s="15"/>
      <c r="AO964" s="15"/>
      <c r="AP964" s="38"/>
      <c r="AQ964" s="15"/>
      <c r="AR964" s="15"/>
      <c r="AS964" s="15"/>
      <c r="BH964" s="34"/>
      <c r="CJ964" s="39"/>
      <c r="CK964" s="34"/>
      <c r="CL964" s="34"/>
      <c r="DJ964" s="11"/>
      <c r="DK964" s="11"/>
      <c r="DL964" s="11"/>
      <c r="DM964" s="11"/>
    </row>
    <row r="965" spans="1:117" ht="12.75">
      <c r="A965" s="11"/>
      <c r="B965" s="11"/>
      <c r="C965" s="11"/>
      <c r="D965" s="11"/>
      <c r="E965" s="15"/>
      <c r="F965" s="15"/>
      <c r="G965" s="15"/>
      <c r="H965" s="15"/>
      <c r="I965" s="15"/>
      <c r="J965" s="38"/>
      <c r="K965" s="11"/>
      <c r="L965" s="11"/>
      <c r="M965" s="11"/>
      <c r="N965" s="11"/>
      <c r="O965" s="11"/>
      <c r="P965" s="15"/>
      <c r="Q965" s="15"/>
      <c r="R965" s="15"/>
      <c r="S965" s="15"/>
      <c r="T965" s="15"/>
      <c r="U965" s="38"/>
      <c r="V965" s="11"/>
      <c r="W965" s="11"/>
      <c r="X965" s="11"/>
      <c r="Y965" s="11"/>
      <c r="Z965" s="15"/>
      <c r="AA965" s="15"/>
      <c r="AB965" s="15"/>
      <c r="AC965" s="15"/>
      <c r="AD965" s="15"/>
      <c r="AE965" s="38"/>
      <c r="AF965" s="11"/>
      <c r="AG965" s="11"/>
      <c r="AH965" s="11"/>
      <c r="AI965" s="11"/>
      <c r="AJ965" s="11"/>
      <c r="AK965" s="15"/>
      <c r="AL965" s="15"/>
      <c r="AM965" s="15"/>
      <c r="AN965" s="15"/>
      <c r="AO965" s="15"/>
      <c r="AP965" s="38"/>
      <c r="AQ965" s="15"/>
      <c r="AR965" s="15"/>
      <c r="AS965" s="15"/>
      <c r="BH965" s="34"/>
      <c r="CJ965" s="39"/>
      <c r="CK965" s="34"/>
      <c r="CL965" s="34"/>
      <c r="DJ965" s="11"/>
      <c r="DK965" s="11"/>
      <c r="DL965" s="11"/>
      <c r="DM965" s="11"/>
    </row>
    <row r="966" spans="1:115" ht="12.75">
      <c r="A966" s="11"/>
      <c r="B966" s="11"/>
      <c r="C966" s="11"/>
      <c r="D966" s="11"/>
      <c r="E966" s="15"/>
      <c r="F966" s="15"/>
      <c r="G966" s="15"/>
      <c r="H966" s="15"/>
      <c r="I966" s="15"/>
      <c r="J966" s="38"/>
      <c r="K966" s="11"/>
      <c r="L966" s="11"/>
      <c r="M966" s="11"/>
      <c r="N966" s="11"/>
      <c r="O966" s="11"/>
      <c r="P966" s="15"/>
      <c r="Q966" s="15"/>
      <c r="R966" s="15"/>
      <c r="S966" s="15"/>
      <c r="T966" s="15"/>
      <c r="U966" s="38"/>
      <c r="V966" s="11"/>
      <c r="W966" s="11"/>
      <c r="X966" s="11"/>
      <c r="Y966" s="11"/>
      <c r="Z966" s="15"/>
      <c r="AA966" s="15"/>
      <c r="AB966" s="15"/>
      <c r="AC966" s="15"/>
      <c r="AD966" s="15"/>
      <c r="AE966" s="38"/>
      <c r="AF966" s="11"/>
      <c r="AG966" s="11"/>
      <c r="AH966" s="11"/>
      <c r="AI966" s="11"/>
      <c r="AJ966" s="11"/>
      <c r="AK966" s="15"/>
      <c r="AL966" s="15"/>
      <c r="AM966" s="15"/>
      <c r="AN966" s="15"/>
      <c r="AO966" s="15"/>
      <c r="AP966" s="38"/>
      <c r="AQ966" s="15"/>
      <c r="AR966" s="15"/>
      <c r="AS966" s="15"/>
      <c r="BH966" s="34"/>
      <c r="CJ966" s="39"/>
      <c r="CK966" s="34"/>
      <c r="CL966" s="34"/>
      <c r="DJ966" s="11"/>
      <c r="DK966" s="11"/>
    </row>
    <row r="967" spans="1:115" ht="12.75">
      <c r="A967" s="11"/>
      <c r="B967" s="11"/>
      <c r="C967" s="11"/>
      <c r="D967" s="11"/>
      <c r="E967" s="15"/>
      <c r="F967" s="15"/>
      <c r="G967" s="15"/>
      <c r="H967" s="15"/>
      <c r="I967" s="15"/>
      <c r="J967" s="38"/>
      <c r="K967" s="11"/>
      <c r="L967" s="11"/>
      <c r="M967" s="11"/>
      <c r="N967" s="11"/>
      <c r="O967" s="11"/>
      <c r="P967" s="15"/>
      <c r="Q967" s="15"/>
      <c r="R967" s="15"/>
      <c r="S967" s="15"/>
      <c r="T967" s="15"/>
      <c r="U967" s="38"/>
      <c r="V967" s="11"/>
      <c r="W967" s="11"/>
      <c r="X967" s="11"/>
      <c r="Y967" s="11"/>
      <c r="Z967" s="15"/>
      <c r="AA967" s="15"/>
      <c r="AB967" s="15"/>
      <c r="AC967" s="15"/>
      <c r="AD967" s="15"/>
      <c r="AE967" s="38"/>
      <c r="AF967" s="11"/>
      <c r="AG967" s="11"/>
      <c r="AH967" s="11"/>
      <c r="AI967" s="11"/>
      <c r="AJ967" s="11"/>
      <c r="AK967" s="15"/>
      <c r="AL967" s="15"/>
      <c r="AM967" s="15"/>
      <c r="AN967" s="15"/>
      <c r="AO967" s="15"/>
      <c r="AP967" s="38"/>
      <c r="AQ967" s="15"/>
      <c r="AR967" s="15"/>
      <c r="AS967" s="15"/>
      <c r="BH967" s="34"/>
      <c r="CJ967" s="39"/>
      <c r="CK967" s="34"/>
      <c r="CL967" s="34"/>
      <c r="DJ967" s="11"/>
      <c r="DK967" s="11"/>
    </row>
    <row r="968" spans="1:115" ht="12.75">
      <c r="A968" s="11"/>
      <c r="B968" s="11"/>
      <c r="C968" s="11"/>
      <c r="D968" s="11"/>
      <c r="E968" s="15"/>
      <c r="F968" s="15"/>
      <c r="G968" s="15"/>
      <c r="H968" s="15"/>
      <c r="I968" s="15"/>
      <c r="J968" s="38"/>
      <c r="K968" s="11"/>
      <c r="L968" s="11"/>
      <c r="M968" s="11"/>
      <c r="N968" s="11"/>
      <c r="O968" s="11"/>
      <c r="P968" s="15"/>
      <c r="Q968" s="15"/>
      <c r="R968" s="15"/>
      <c r="S968" s="15"/>
      <c r="T968" s="15"/>
      <c r="U968" s="38"/>
      <c r="V968" s="11"/>
      <c r="W968" s="11"/>
      <c r="X968" s="11"/>
      <c r="Y968" s="11"/>
      <c r="Z968" s="15"/>
      <c r="AA968" s="15"/>
      <c r="AB968" s="15"/>
      <c r="AC968" s="15"/>
      <c r="AD968" s="15"/>
      <c r="AE968" s="38"/>
      <c r="AF968" s="11"/>
      <c r="AG968" s="11"/>
      <c r="AH968" s="11"/>
      <c r="AI968" s="11"/>
      <c r="AJ968" s="11"/>
      <c r="AK968" s="15"/>
      <c r="AL968" s="15"/>
      <c r="AM968" s="15"/>
      <c r="AN968" s="15"/>
      <c r="AO968" s="15"/>
      <c r="AP968" s="38"/>
      <c r="AQ968" s="15"/>
      <c r="AR968" s="15"/>
      <c r="AS968" s="15"/>
      <c r="BH968" s="34"/>
      <c r="CJ968" s="39"/>
      <c r="CK968" s="34"/>
      <c r="CL968" s="34"/>
      <c r="DC968" s="11"/>
      <c r="DD968" s="11"/>
      <c r="DJ968" s="11"/>
      <c r="DK968" s="11"/>
    </row>
    <row r="969" spans="10:115" ht="12.75">
      <c r="J969" s="47"/>
      <c r="U969" s="47"/>
      <c r="Z969" s="2"/>
      <c r="AE969" s="47"/>
      <c r="AF969" s="1"/>
      <c r="AK969" s="2"/>
      <c r="AP969" s="47"/>
      <c r="AS969" s="2"/>
      <c r="BH969" s="34"/>
      <c r="CJ969" s="39"/>
      <c r="CK969" s="34"/>
      <c r="CL969" s="34"/>
      <c r="DC969" s="11"/>
      <c r="DD969" s="11"/>
      <c r="DE969" s="11"/>
      <c r="DF969" s="11"/>
      <c r="DJ969" s="11"/>
      <c r="DK969" s="11"/>
    </row>
    <row r="970" spans="10:110" ht="12.75">
      <c r="J970" s="47"/>
      <c r="U970" s="47"/>
      <c r="Z970" s="2"/>
      <c r="AE970" s="47"/>
      <c r="AF970" s="1"/>
      <c r="AK970" s="2"/>
      <c r="AP970" s="47"/>
      <c r="AS970" s="2"/>
      <c r="BH970" s="34"/>
      <c r="CJ970" s="39"/>
      <c r="CK970" s="34"/>
      <c r="CL970" s="34"/>
      <c r="DC970" s="11"/>
      <c r="DD970" s="11"/>
      <c r="DE970" s="11"/>
      <c r="DF970" s="11"/>
    </row>
    <row r="971" spans="10:110" ht="12.75">
      <c r="J971" s="47"/>
      <c r="U971" s="47"/>
      <c r="Z971" s="2"/>
      <c r="AE971" s="47"/>
      <c r="AF971" s="1"/>
      <c r="AK971" s="2"/>
      <c r="AP971" s="47"/>
      <c r="AS971" s="2"/>
      <c r="DC971" s="11"/>
      <c r="DD971" s="11"/>
      <c r="DE971" s="11"/>
      <c r="DF971" s="11"/>
    </row>
    <row r="972" spans="10:110" ht="12.75">
      <c r="J972" s="47"/>
      <c r="U972" s="47"/>
      <c r="Z972" s="2"/>
      <c r="AE972" s="47"/>
      <c r="AF972" s="1"/>
      <c r="AK972" s="2"/>
      <c r="AP972" s="47"/>
      <c r="AS972" s="2"/>
      <c r="DC972" s="11"/>
      <c r="DD972" s="11"/>
      <c r="DE972" s="11"/>
      <c r="DF972" s="11"/>
    </row>
    <row r="973" spans="10:110" ht="12.75">
      <c r="J973" s="47"/>
      <c r="U973" s="47"/>
      <c r="Z973" s="2"/>
      <c r="AE973" s="47"/>
      <c r="AF973" s="1"/>
      <c r="AK973" s="2"/>
      <c r="AP973" s="47"/>
      <c r="AS973" s="2"/>
      <c r="DC973" s="11"/>
      <c r="DD973" s="11"/>
      <c r="DE973" s="11"/>
      <c r="DF973" s="11"/>
    </row>
    <row r="974" spans="10:112" ht="12.75">
      <c r="J974" s="47"/>
      <c r="U974" s="47"/>
      <c r="Z974" s="2"/>
      <c r="AE974" s="47"/>
      <c r="AF974" s="1"/>
      <c r="AK974" s="2"/>
      <c r="AP974" s="47"/>
      <c r="AS974" s="2"/>
      <c r="DC974" s="11"/>
      <c r="DD974" s="11"/>
      <c r="DE974" s="11"/>
      <c r="DF974" s="11"/>
      <c r="DG974" s="11"/>
      <c r="DH974" s="11"/>
    </row>
    <row r="975" spans="10:113" ht="12.75">
      <c r="J975" s="47"/>
      <c r="U975" s="47"/>
      <c r="Z975" s="2"/>
      <c r="AE975" s="47"/>
      <c r="AF975" s="1"/>
      <c r="AK975" s="2"/>
      <c r="AP975" s="47"/>
      <c r="AS975" s="2"/>
      <c r="DC975" s="11"/>
      <c r="DD975" s="11"/>
      <c r="DE975" s="11"/>
      <c r="DF975" s="11"/>
      <c r="DG975" s="11"/>
      <c r="DH975" s="11"/>
      <c r="DI975" s="11"/>
    </row>
    <row r="976" spans="10:113" ht="12.75">
      <c r="J976" s="47"/>
      <c r="U976" s="47"/>
      <c r="Z976" s="2"/>
      <c r="AE976" s="47"/>
      <c r="AF976" s="1"/>
      <c r="AK976" s="2"/>
      <c r="AP976" s="47"/>
      <c r="AS976" s="2"/>
      <c r="DC976" s="11"/>
      <c r="DD976" s="11"/>
      <c r="DE976" s="11"/>
      <c r="DF976" s="11"/>
      <c r="DG976" s="11"/>
      <c r="DH976" s="11"/>
      <c r="DI976" s="11"/>
    </row>
    <row r="977" spans="10:113" ht="12.75">
      <c r="J977" s="47"/>
      <c r="U977" s="47"/>
      <c r="Z977" s="2"/>
      <c r="AE977" s="47"/>
      <c r="AF977" s="1"/>
      <c r="AK977" s="2"/>
      <c r="AP977" s="47"/>
      <c r="AS977" s="2"/>
      <c r="DC977" s="11"/>
      <c r="DD977" s="11"/>
      <c r="DE977" s="11"/>
      <c r="DF977" s="11"/>
      <c r="DG977" s="11"/>
      <c r="DH977" s="11"/>
      <c r="DI977" s="11"/>
    </row>
    <row r="978" spans="10:113" ht="12.75">
      <c r="J978" s="47"/>
      <c r="U978" s="47"/>
      <c r="Z978" s="2"/>
      <c r="AE978" s="47"/>
      <c r="AF978" s="1"/>
      <c r="AK978" s="2"/>
      <c r="AP978" s="47"/>
      <c r="AS978" s="2"/>
      <c r="DC978" s="11"/>
      <c r="DD978" s="11"/>
      <c r="DE978" s="11"/>
      <c r="DF978" s="11"/>
      <c r="DG978" s="11"/>
      <c r="DH978" s="11"/>
      <c r="DI978" s="11"/>
    </row>
    <row r="979" spans="10:113" ht="12.75">
      <c r="J979" s="47"/>
      <c r="U979" s="47"/>
      <c r="Z979" s="2"/>
      <c r="AE979" s="47"/>
      <c r="AF979" s="1"/>
      <c r="AK979" s="2"/>
      <c r="AP979" s="47"/>
      <c r="AS979" s="2"/>
      <c r="DC979" s="11"/>
      <c r="DD979" s="11"/>
      <c r="DE979" s="11"/>
      <c r="DF979" s="11"/>
      <c r="DG979" s="11"/>
      <c r="DH979" s="11"/>
      <c r="DI979" s="11"/>
    </row>
    <row r="980" spans="10:113" ht="12.75">
      <c r="J980" s="47"/>
      <c r="U980" s="47"/>
      <c r="Z980" s="2"/>
      <c r="AE980" s="47"/>
      <c r="AF980" s="1"/>
      <c r="AK980" s="2"/>
      <c r="AP980" s="47"/>
      <c r="AS980" s="2"/>
      <c r="CI980" s="1"/>
      <c r="DC980" s="11"/>
      <c r="DD980" s="11"/>
      <c r="DE980" s="11"/>
      <c r="DF980" s="11"/>
      <c r="DG980" s="11"/>
      <c r="DH980" s="11"/>
      <c r="DI980" s="11"/>
    </row>
    <row r="981" spans="10:113" ht="12.75">
      <c r="J981" s="47"/>
      <c r="U981" s="47"/>
      <c r="Z981" s="2"/>
      <c r="AE981" s="47"/>
      <c r="AF981" s="1"/>
      <c r="AK981" s="2"/>
      <c r="AP981" s="47"/>
      <c r="AS981" s="2"/>
      <c r="CI981" s="1"/>
      <c r="DC981" s="11"/>
      <c r="DD981" s="11"/>
      <c r="DE981" s="11"/>
      <c r="DF981" s="11"/>
      <c r="DG981" s="11"/>
      <c r="DH981" s="11"/>
      <c r="DI981" s="11"/>
    </row>
    <row r="982" spans="10:113" ht="12.75">
      <c r="J982" s="47"/>
      <c r="U982" s="47"/>
      <c r="Z982" s="2"/>
      <c r="AE982" s="47"/>
      <c r="AF982" s="1"/>
      <c r="AK982" s="2"/>
      <c r="AP982" s="47"/>
      <c r="AS982" s="2"/>
      <c r="CI982" s="1"/>
      <c r="DC982" s="11"/>
      <c r="DD982" s="11"/>
      <c r="DE982" s="11"/>
      <c r="DF982" s="11"/>
      <c r="DG982" s="11"/>
      <c r="DH982" s="11"/>
      <c r="DI982" s="11"/>
    </row>
    <row r="983" spans="10:113" ht="12.75">
      <c r="J983" s="47"/>
      <c r="U983" s="47"/>
      <c r="Z983" s="2"/>
      <c r="AE983" s="47"/>
      <c r="AF983" s="1"/>
      <c r="AK983" s="2"/>
      <c r="AP983" s="47"/>
      <c r="AS983" s="2"/>
      <c r="CI983" s="1"/>
      <c r="DC983" s="11"/>
      <c r="DD983" s="11"/>
      <c r="DE983" s="11"/>
      <c r="DF983" s="11"/>
      <c r="DG983" s="11"/>
      <c r="DH983" s="11"/>
      <c r="DI983" s="11"/>
    </row>
    <row r="984" spans="10:113" ht="12.75">
      <c r="J984" s="47"/>
      <c r="U984" s="47"/>
      <c r="Z984" s="2"/>
      <c r="AE984" s="47"/>
      <c r="AF984" s="1"/>
      <c r="AK984" s="2"/>
      <c r="AP984" s="47"/>
      <c r="AS984" s="2"/>
      <c r="CI984" s="1"/>
      <c r="DC984" s="11"/>
      <c r="DD984" s="11"/>
      <c r="DE984" s="11"/>
      <c r="DF984" s="11"/>
      <c r="DG984" s="11"/>
      <c r="DH984" s="11"/>
      <c r="DI984" s="11"/>
    </row>
    <row r="985" spans="10:113" ht="12.75">
      <c r="J985" s="47"/>
      <c r="U985" s="47"/>
      <c r="Z985" s="2"/>
      <c r="AE985" s="47"/>
      <c r="AF985" s="1"/>
      <c r="AK985" s="2"/>
      <c r="AP985" s="47"/>
      <c r="AS985" s="2"/>
      <c r="CI985" s="1"/>
      <c r="DC985" s="11"/>
      <c r="DD985" s="11"/>
      <c r="DE985" s="11"/>
      <c r="DF985" s="11"/>
      <c r="DG985" s="11"/>
      <c r="DH985" s="11"/>
      <c r="DI985" s="11"/>
    </row>
    <row r="986" spans="10:113" ht="12.75">
      <c r="J986" s="47"/>
      <c r="U986" s="47"/>
      <c r="Z986" s="2"/>
      <c r="AE986" s="47"/>
      <c r="AF986" s="1"/>
      <c r="AK986" s="2"/>
      <c r="AP986" s="47"/>
      <c r="AS986" s="2"/>
      <c r="CI986" s="1"/>
      <c r="DE986" s="11"/>
      <c r="DF986" s="11"/>
      <c r="DG986" s="11"/>
      <c r="DH986" s="11"/>
      <c r="DI986" s="11"/>
    </row>
    <row r="987" spans="10:113" ht="12.75">
      <c r="J987" s="47"/>
      <c r="U987" s="47"/>
      <c r="Z987" s="2"/>
      <c r="AE987" s="47"/>
      <c r="AF987" s="1"/>
      <c r="AK987" s="2"/>
      <c r="AP987" s="47"/>
      <c r="AS987" s="2"/>
      <c r="CI987" s="1"/>
      <c r="DG987" s="11"/>
      <c r="DH987" s="11"/>
      <c r="DI987" s="11"/>
    </row>
    <row r="988" spans="10:113" ht="12.75">
      <c r="J988" s="47"/>
      <c r="U988" s="47"/>
      <c r="Z988" s="2"/>
      <c r="AE988" s="47"/>
      <c r="AF988" s="1"/>
      <c r="AK988" s="2"/>
      <c r="AP988" s="47"/>
      <c r="AS988" s="2"/>
      <c r="CI988" s="1"/>
      <c r="DG988" s="11"/>
      <c r="DH988" s="11"/>
      <c r="DI988" s="11"/>
    </row>
    <row r="989" spans="10:113" ht="12.75">
      <c r="J989" s="47"/>
      <c r="U989" s="47"/>
      <c r="Z989" s="2"/>
      <c r="AE989" s="47"/>
      <c r="AF989" s="1"/>
      <c r="AK989" s="2"/>
      <c r="AP989" s="47"/>
      <c r="AS989" s="2"/>
      <c r="CI989" s="1"/>
      <c r="DG989" s="11"/>
      <c r="DH989" s="11"/>
      <c r="DI989" s="11"/>
    </row>
    <row r="990" spans="10:113" ht="12.75">
      <c r="J990" s="47"/>
      <c r="U990" s="47"/>
      <c r="Z990" s="2"/>
      <c r="AE990" s="47"/>
      <c r="AF990" s="1"/>
      <c r="AK990" s="2"/>
      <c r="AP990" s="47"/>
      <c r="AS990" s="2"/>
      <c r="CI990" s="1"/>
      <c r="DG990" s="11"/>
      <c r="DH990" s="11"/>
      <c r="DI990" s="11"/>
    </row>
    <row r="991" spans="10:113" ht="12.75">
      <c r="J991" s="47"/>
      <c r="U991" s="47"/>
      <c r="Z991" s="2"/>
      <c r="AE991" s="47"/>
      <c r="AF991" s="1"/>
      <c r="AK991" s="2"/>
      <c r="AP991" s="47"/>
      <c r="AS991" s="2"/>
      <c r="CI991" s="1"/>
      <c r="DG991" s="11"/>
      <c r="DH991" s="11"/>
      <c r="DI991" s="11"/>
    </row>
    <row r="992" spans="10:113" ht="12.75">
      <c r="J992" s="47"/>
      <c r="U992" s="47"/>
      <c r="Z992" s="2"/>
      <c r="AE992" s="47"/>
      <c r="AF992" s="1"/>
      <c r="AK992" s="2"/>
      <c r="AP992" s="47"/>
      <c r="AS992" s="2"/>
      <c r="CI992" s="1"/>
      <c r="DI992" s="11"/>
    </row>
    <row r="993" spans="10:87" ht="12.75">
      <c r="J993" s="47"/>
      <c r="U993" s="47"/>
      <c r="Z993" s="2"/>
      <c r="AE993" s="47"/>
      <c r="AF993" s="1"/>
      <c r="AK993" s="2"/>
      <c r="AP993" s="47"/>
      <c r="AS993" s="2"/>
      <c r="CI993" s="1"/>
    </row>
    <row r="994" spans="10:87" ht="12.75">
      <c r="J994" s="47"/>
      <c r="U994" s="47"/>
      <c r="Z994" s="2"/>
      <c r="AE994" s="47"/>
      <c r="AF994" s="1"/>
      <c r="AK994" s="2"/>
      <c r="AP994" s="47"/>
      <c r="AS994" s="2"/>
      <c r="CI994" s="1"/>
    </row>
    <row r="995" spans="10:87" ht="12.75">
      <c r="J995" s="47"/>
      <c r="U995" s="47"/>
      <c r="Z995" s="2"/>
      <c r="AE995" s="47"/>
      <c r="AF995" s="1"/>
      <c r="AK995" s="2"/>
      <c r="AP995" s="47"/>
      <c r="AS995" s="2"/>
      <c r="CI995" s="1"/>
    </row>
    <row r="996" spans="10:45" ht="12.75">
      <c r="J996" s="47"/>
      <c r="U996" s="47"/>
      <c r="Z996" s="2"/>
      <c r="AE996" s="47"/>
      <c r="AF996" s="1"/>
      <c r="AK996" s="2"/>
      <c r="AP996" s="47"/>
      <c r="AS996" s="2"/>
    </row>
    <row r="997" spans="10:45" ht="12.75">
      <c r="J997" s="47"/>
      <c r="U997" s="47"/>
      <c r="Z997" s="2"/>
      <c r="AE997" s="47"/>
      <c r="AF997" s="1"/>
      <c r="AK997" s="2"/>
      <c r="AP997" s="47"/>
      <c r="AS997" s="2"/>
    </row>
    <row r="998" spans="10:45" ht="12.75">
      <c r="J998" s="47"/>
      <c r="U998" s="47"/>
      <c r="Z998" s="2"/>
      <c r="AE998" s="47"/>
      <c r="AF998" s="1"/>
      <c r="AK998" s="2"/>
      <c r="AP998" s="47"/>
      <c r="AS998" s="2"/>
    </row>
    <row r="999" spans="10:45" ht="12.75">
      <c r="J999" s="47"/>
      <c r="U999" s="47"/>
      <c r="Z999" s="2"/>
      <c r="AE999" s="47"/>
      <c r="AF999" s="1"/>
      <c r="AK999" s="2"/>
      <c r="AP999" s="47"/>
      <c r="AS999" s="2"/>
    </row>
    <row r="1000" spans="10:45" ht="12.75">
      <c r="J1000" s="47"/>
      <c r="U1000" s="47"/>
      <c r="Z1000" s="2"/>
      <c r="AE1000" s="47"/>
      <c r="AF1000" s="1"/>
      <c r="AK1000" s="2"/>
      <c r="AP1000" s="47"/>
      <c r="AS1000" s="2"/>
    </row>
    <row r="1001" spans="10:45" ht="12.75">
      <c r="J1001" s="47"/>
      <c r="U1001" s="47"/>
      <c r="Z1001" s="2"/>
      <c r="AE1001" s="47"/>
      <c r="AF1001" s="1"/>
      <c r="AK1001" s="2"/>
      <c r="AP1001" s="47"/>
      <c r="AS1001" s="2"/>
    </row>
    <row r="1002" spans="10:45" ht="12.75">
      <c r="J1002" s="47"/>
      <c r="U1002" s="47"/>
      <c r="Z1002" s="2"/>
      <c r="AE1002" s="47"/>
      <c r="AF1002" s="1"/>
      <c r="AK1002" s="2"/>
      <c r="AP1002" s="47"/>
      <c r="AS1002" s="2"/>
    </row>
    <row r="1003" spans="10:45" ht="12.75">
      <c r="J1003" s="47"/>
      <c r="U1003" s="47"/>
      <c r="Z1003" s="2"/>
      <c r="AE1003" s="47"/>
      <c r="AF1003" s="1"/>
      <c r="AK1003" s="2"/>
      <c r="AP1003" s="47"/>
      <c r="AS1003" s="2"/>
    </row>
    <row r="1004" spans="10:45" ht="12.75">
      <c r="J1004" s="47"/>
      <c r="U1004" s="47"/>
      <c r="Z1004" s="2"/>
      <c r="AE1004" s="47"/>
      <c r="AF1004" s="1"/>
      <c r="AK1004" s="2"/>
      <c r="AP1004" s="47"/>
      <c r="AS1004" s="2"/>
    </row>
    <row r="1005" spans="10:45" ht="12.75">
      <c r="J1005" s="47"/>
      <c r="U1005" s="47"/>
      <c r="Z1005" s="2"/>
      <c r="AE1005" s="47"/>
      <c r="AF1005" s="1"/>
      <c r="AK1005" s="2"/>
      <c r="AP1005" s="47"/>
      <c r="AS1005" s="2"/>
    </row>
    <row r="1006" spans="10:45" ht="12.75">
      <c r="J1006" s="47"/>
      <c r="U1006" s="47"/>
      <c r="Z1006" s="2"/>
      <c r="AE1006" s="47"/>
      <c r="AF1006" s="1"/>
      <c r="AK1006" s="2"/>
      <c r="AP1006" s="47"/>
      <c r="AS1006" s="2"/>
    </row>
    <row r="1007" spans="10:45" ht="12.75">
      <c r="J1007" s="47"/>
      <c r="U1007" s="47"/>
      <c r="Z1007" s="2"/>
      <c r="AE1007" s="47"/>
      <c r="AF1007" s="1"/>
      <c r="AK1007" s="2"/>
      <c r="AP1007" s="47"/>
      <c r="AS1007" s="2"/>
    </row>
    <row r="1008" spans="10:45" ht="12.75">
      <c r="J1008" s="47"/>
      <c r="U1008" s="47"/>
      <c r="Z1008" s="2"/>
      <c r="AE1008" s="47"/>
      <c r="AF1008" s="1"/>
      <c r="AK1008" s="2"/>
      <c r="AP1008" s="47"/>
      <c r="AS1008" s="2"/>
    </row>
    <row r="1009" spans="10:45" ht="12.75">
      <c r="J1009" s="47"/>
      <c r="U1009" s="47"/>
      <c r="Z1009" s="2"/>
      <c r="AE1009" s="47"/>
      <c r="AF1009" s="1"/>
      <c r="AK1009" s="2"/>
      <c r="AP1009" s="47"/>
      <c r="AS1009" s="2"/>
    </row>
    <row r="1010" spans="10:45" ht="12.75">
      <c r="J1010" s="47"/>
      <c r="U1010" s="47"/>
      <c r="Z1010" s="2"/>
      <c r="AE1010" s="47"/>
      <c r="AF1010" s="1"/>
      <c r="AK1010" s="2"/>
      <c r="AP1010" s="47"/>
      <c r="AS1010" s="2"/>
    </row>
    <row r="1011" spans="10:106" ht="12.75">
      <c r="J1011" s="47"/>
      <c r="U1011" s="47"/>
      <c r="Z1011" s="2"/>
      <c r="AE1011" s="47"/>
      <c r="AF1011" s="1"/>
      <c r="AK1011" s="2"/>
      <c r="AP1011" s="47"/>
      <c r="AS1011" s="2"/>
      <c r="DB1011" s="11"/>
    </row>
    <row r="1012" spans="10:106" ht="12.75">
      <c r="J1012" s="47"/>
      <c r="U1012" s="47"/>
      <c r="Z1012" s="2"/>
      <c r="AE1012" s="47"/>
      <c r="AF1012" s="1"/>
      <c r="AK1012" s="2"/>
      <c r="AP1012" s="47"/>
      <c r="AS1012" s="2"/>
      <c r="DB1012" s="11"/>
    </row>
    <row r="1013" spans="10:106" ht="12.75">
      <c r="J1013" s="47"/>
      <c r="U1013" s="47"/>
      <c r="Z1013" s="2"/>
      <c r="AE1013" s="47"/>
      <c r="AF1013" s="1"/>
      <c r="AK1013" s="2"/>
      <c r="AP1013" s="47"/>
      <c r="AS1013" s="2"/>
      <c r="DB1013" s="11"/>
    </row>
    <row r="1014" spans="10:106" ht="12.75">
      <c r="J1014" s="47"/>
      <c r="U1014" s="47"/>
      <c r="Z1014" s="2"/>
      <c r="AE1014" s="47"/>
      <c r="AF1014" s="1"/>
      <c r="AK1014" s="2"/>
      <c r="AP1014" s="47"/>
      <c r="AS1014" s="2"/>
      <c r="DB1014" s="11"/>
    </row>
    <row r="1015" spans="10:106" ht="12.75">
      <c r="J1015" s="47"/>
      <c r="U1015" s="47"/>
      <c r="Z1015" s="2"/>
      <c r="AE1015" s="47"/>
      <c r="AF1015" s="1"/>
      <c r="AK1015" s="2"/>
      <c r="AP1015" s="47"/>
      <c r="AS1015" s="2"/>
      <c r="DB1015" s="11"/>
    </row>
    <row r="1016" spans="10:106" ht="12.75">
      <c r="J1016" s="47"/>
      <c r="U1016" s="47"/>
      <c r="Z1016" s="2"/>
      <c r="AE1016" s="47"/>
      <c r="AF1016" s="1"/>
      <c r="AK1016" s="2"/>
      <c r="AP1016" s="47"/>
      <c r="AS1016" s="2"/>
      <c r="DB1016" s="11"/>
    </row>
    <row r="1017" spans="10:106" ht="12.75">
      <c r="J1017" s="47"/>
      <c r="U1017" s="47"/>
      <c r="Z1017" s="2"/>
      <c r="AE1017" s="47"/>
      <c r="AF1017" s="1"/>
      <c r="AK1017" s="2"/>
      <c r="AP1017" s="47"/>
      <c r="AS1017" s="2"/>
      <c r="DA1017" s="11"/>
      <c r="DB1017" s="11"/>
    </row>
    <row r="1018" spans="10:106" ht="12.75">
      <c r="J1018" s="47"/>
      <c r="U1018" s="47"/>
      <c r="Z1018" s="2"/>
      <c r="AE1018" s="47"/>
      <c r="AF1018" s="1"/>
      <c r="AK1018" s="2"/>
      <c r="AP1018" s="47"/>
      <c r="AS1018" s="2"/>
      <c r="DA1018" s="11"/>
      <c r="DB1018" s="11"/>
    </row>
    <row r="1019" spans="10:106" ht="12.75">
      <c r="J1019" s="47"/>
      <c r="U1019" s="47"/>
      <c r="Z1019" s="2"/>
      <c r="AE1019" s="47"/>
      <c r="AF1019" s="1"/>
      <c r="AK1019" s="2"/>
      <c r="AP1019" s="47"/>
      <c r="AS1019" s="2"/>
      <c r="DA1019" s="11"/>
      <c r="DB1019" s="11"/>
    </row>
    <row r="1020" spans="1:106" ht="12.75">
      <c r="A1020" s="18"/>
      <c r="B1020" s="18"/>
      <c r="C1020" s="18"/>
      <c r="D1020" s="65"/>
      <c r="E1020" s="19"/>
      <c r="F1020" s="19"/>
      <c r="G1020" s="19"/>
      <c r="H1020" s="19"/>
      <c r="I1020" s="19"/>
      <c r="J1020" s="19"/>
      <c r="K1020" s="18"/>
      <c r="L1020" s="18"/>
      <c r="M1020" s="18"/>
      <c r="N1020" s="18"/>
      <c r="O1020" s="18"/>
      <c r="P1020" s="18"/>
      <c r="Q1020" s="19"/>
      <c r="R1020" s="19"/>
      <c r="S1020" s="19"/>
      <c r="T1020" s="19"/>
      <c r="U1020" s="19"/>
      <c r="V1020" s="19"/>
      <c r="W1020" s="18"/>
      <c r="X1020" s="18"/>
      <c r="Y1020" s="18"/>
      <c r="Z1020" s="18"/>
      <c r="AA1020" s="65"/>
      <c r="AB1020" s="19"/>
      <c r="AC1020" s="19"/>
      <c r="AD1020" s="19"/>
      <c r="AE1020" s="19"/>
      <c r="AF1020" s="19"/>
      <c r="AG1020" s="19"/>
      <c r="AH1020" s="19"/>
      <c r="AI1020" s="18"/>
      <c r="AJ1020" s="18"/>
      <c r="AK1020" s="18"/>
      <c r="AL1020" s="18"/>
      <c r="AM1020" s="65"/>
      <c r="AN1020" s="19"/>
      <c r="AO1020" s="19"/>
      <c r="AP1020" s="19"/>
      <c r="AS1020" s="2"/>
      <c r="DA1020" s="11"/>
      <c r="DB1020" s="11"/>
    </row>
    <row r="1021" spans="1:106" ht="12.75">
      <c r="A1021" s="18"/>
      <c r="B1021" s="18"/>
      <c r="C1021" s="18"/>
      <c r="D1021" s="65"/>
      <c r="E1021" s="19"/>
      <c r="F1021" s="19"/>
      <c r="G1021" s="19"/>
      <c r="H1021" s="19"/>
      <c r="I1021" s="19"/>
      <c r="J1021" s="19"/>
      <c r="K1021" s="18"/>
      <c r="L1021" s="18"/>
      <c r="M1021" s="18"/>
      <c r="N1021" s="18"/>
      <c r="O1021" s="18"/>
      <c r="P1021" s="18"/>
      <c r="Q1021" s="19"/>
      <c r="R1021" s="19"/>
      <c r="S1021" s="19"/>
      <c r="T1021" s="19"/>
      <c r="U1021" s="19"/>
      <c r="V1021" s="19"/>
      <c r="W1021" s="18"/>
      <c r="X1021" s="18"/>
      <c r="Y1021" s="18"/>
      <c r="Z1021" s="18"/>
      <c r="AA1021" s="65"/>
      <c r="AB1021" s="19"/>
      <c r="AC1021" s="19"/>
      <c r="AD1021" s="19"/>
      <c r="AE1021" s="19"/>
      <c r="AF1021" s="19"/>
      <c r="AG1021" s="19"/>
      <c r="AH1021" s="19"/>
      <c r="AI1021" s="18"/>
      <c r="AJ1021" s="18"/>
      <c r="AK1021" s="18"/>
      <c r="AL1021" s="18"/>
      <c r="AM1021" s="65"/>
      <c r="AN1021" s="19"/>
      <c r="AO1021" s="19"/>
      <c r="AP1021" s="19"/>
      <c r="AS1021" s="2"/>
      <c r="DA1021" s="11"/>
      <c r="DB1021" s="11"/>
    </row>
    <row r="1022" spans="1:106" ht="12.75">
      <c r="A1022" s="18"/>
      <c r="B1022" s="18"/>
      <c r="C1022" s="18"/>
      <c r="D1022" s="65"/>
      <c r="E1022" s="19"/>
      <c r="F1022" s="19"/>
      <c r="G1022" s="19"/>
      <c r="H1022" s="19"/>
      <c r="I1022" s="19"/>
      <c r="J1022" s="19"/>
      <c r="K1022" s="18"/>
      <c r="L1022" s="18"/>
      <c r="M1022" s="18"/>
      <c r="N1022" s="18"/>
      <c r="O1022" s="18"/>
      <c r="P1022" s="18"/>
      <c r="Q1022" s="19"/>
      <c r="R1022" s="19"/>
      <c r="S1022" s="19"/>
      <c r="T1022" s="19"/>
      <c r="U1022" s="19"/>
      <c r="V1022" s="19"/>
      <c r="W1022" s="18"/>
      <c r="X1022" s="18"/>
      <c r="Y1022" s="18"/>
      <c r="Z1022" s="18"/>
      <c r="AA1022" s="65"/>
      <c r="AB1022" s="19"/>
      <c r="AC1022" s="19"/>
      <c r="AD1022" s="19"/>
      <c r="AE1022" s="19"/>
      <c r="AF1022" s="19"/>
      <c r="AG1022" s="19"/>
      <c r="AH1022" s="19"/>
      <c r="AI1022" s="18"/>
      <c r="AJ1022" s="18"/>
      <c r="AK1022" s="18"/>
      <c r="AL1022" s="18"/>
      <c r="AM1022" s="65"/>
      <c r="AN1022" s="19"/>
      <c r="AO1022" s="19"/>
      <c r="AP1022" s="19"/>
      <c r="AS1022" s="2"/>
      <c r="DA1022" s="11"/>
      <c r="DB1022" s="11"/>
    </row>
    <row r="1023" spans="1:106" ht="12.75">
      <c r="A1023" s="18"/>
      <c r="B1023" s="18"/>
      <c r="C1023" s="18"/>
      <c r="D1023" s="65"/>
      <c r="E1023" s="19"/>
      <c r="F1023" s="19"/>
      <c r="G1023" s="19"/>
      <c r="H1023" s="19"/>
      <c r="I1023" s="19"/>
      <c r="J1023" s="19"/>
      <c r="K1023" s="18"/>
      <c r="L1023" s="18"/>
      <c r="M1023" s="18"/>
      <c r="N1023" s="18"/>
      <c r="O1023" s="18"/>
      <c r="P1023" s="18"/>
      <c r="Q1023" s="19"/>
      <c r="R1023" s="19"/>
      <c r="S1023" s="19"/>
      <c r="T1023" s="19"/>
      <c r="U1023" s="19"/>
      <c r="V1023" s="19"/>
      <c r="W1023" s="18"/>
      <c r="X1023" s="18"/>
      <c r="Y1023" s="18"/>
      <c r="Z1023" s="18"/>
      <c r="AA1023" s="65"/>
      <c r="AB1023" s="19"/>
      <c r="AC1023" s="19"/>
      <c r="AD1023" s="19"/>
      <c r="AE1023" s="19"/>
      <c r="AF1023" s="19"/>
      <c r="AG1023" s="19"/>
      <c r="AH1023" s="19"/>
      <c r="AI1023" s="18"/>
      <c r="AJ1023" s="18"/>
      <c r="AK1023" s="18"/>
      <c r="AL1023" s="18"/>
      <c r="AM1023" s="65"/>
      <c r="AN1023" s="19"/>
      <c r="AO1023" s="19"/>
      <c r="AP1023" s="19"/>
      <c r="AS1023" s="2"/>
      <c r="DA1023" s="11"/>
      <c r="DB1023" s="11"/>
    </row>
    <row r="1024" spans="1:106" ht="12.75">
      <c r="A1024" s="18"/>
      <c r="B1024" s="18"/>
      <c r="C1024" s="18"/>
      <c r="D1024" s="65"/>
      <c r="E1024" s="19"/>
      <c r="F1024" s="19"/>
      <c r="G1024" s="19"/>
      <c r="H1024" s="19"/>
      <c r="I1024" s="19"/>
      <c r="J1024" s="19"/>
      <c r="K1024" s="18"/>
      <c r="L1024" s="18"/>
      <c r="M1024" s="18"/>
      <c r="N1024" s="18"/>
      <c r="O1024" s="18"/>
      <c r="P1024" s="18"/>
      <c r="Q1024" s="19"/>
      <c r="R1024" s="19"/>
      <c r="S1024" s="19"/>
      <c r="T1024" s="19"/>
      <c r="U1024" s="19"/>
      <c r="V1024" s="19"/>
      <c r="W1024" s="18"/>
      <c r="X1024" s="18"/>
      <c r="Y1024" s="18"/>
      <c r="Z1024" s="18"/>
      <c r="AA1024" s="65"/>
      <c r="AB1024" s="19"/>
      <c r="AC1024" s="19"/>
      <c r="AD1024" s="19"/>
      <c r="AE1024" s="19"/>
      <c r="AF1024" s="19"/>
      <c r="AG1024" s="19"/>
      <c r="AH1024" s="19"/>
      <c r="AI1024" s="18"/>
      <c r="AJ1024" s="18"/>
      <c r="AK1024" s="18"/>
      <c r="AL1024" s="18"/>
      <c r="AM1024" s="65"/>
      <c r="AN1024" s="19"/>
      <c r="AO1024" s="19"/>
      <c r="AP1024" s="19"/>
      <c r="AS1024" s="2"/>
      <c r="DA1024" s="11"/>
      <c r="DB1024" s="11"/>
    </row>
    <row r="1025" spans="1:106" ht="12.75">
      <c r="A1025" s="18"/>
      <c r="B1025" s="18"/>
      <c r="C1025" s="18"/>
      <c r="D1025" s="65"/>
      <c r="E1025" s="19"/>
      <c r="F1025" s="19"/>
      <c r="G1025" s="19"/>
      <c r="H1025" s="19"/>
      <c r="I1025" s="19"/>
      <c r="J1025" s="19"/>
      <c r="K1025" s="18"/>
      <c r="L1025" s="18"/>
      <c r="M1025" s="18"/>
      <c r="N1025" s="18"/>
      <c r="O1025" s="18"/>
      <c r="P1025" s="18"/>
      <c r="Q1025" s="19"/>
      <c r="R1025" s="19"/>
      <c r="S1025" s="19"/>
      <c r="T1025" s="19"/>
      <c r="U1025" s="19"/>
      <c r="V1025" s="19"/>
      <c r="W1025" s="18"/>
      <c r="X1025" s="18"/>
      <c r="Y1025" s="18"/>
      <c r="Z1025" s="18"/>
      <c r="AA1025" s="65"/>
      <c r="AB1025" s="19"/>
      <c r="AC1025" s="19"/>
      <c r="AD1025" s="19"/>
      <c r="AE1025" s="19"/>
      <c r="AF1025" s="19"/>
      <c r="AG1025" s="19"/>
      <c r="AH1025" s="19"/>
      <c r="AI1025" s="18"/>
      <c r="AJ1025" s="18"/>
      <c r="AK1025" s="18"/>
      <c r="AL1025" s="18"/>
      <c r="AM1025" s="65"/>
      <c r="AN1025" s="19"/>
      <c r="AO1025" s="19"/>
      <c r="AP1025" s="19"/>
      <c r="AS1025" s="2"/>
      <c r="DA1025" s="11"/>
      <c r="DB1025" s="11"/>
    </row>
    <row r="1026" spans="1:106" ht="12.75">
      <c r="A1026" s="18"/>
      <c r="B1026" s="18"/>
      <c r="C1026" s="18"/>
      <c r="D1026" s="65"/>
      <c r="E1026" s="19"/>
      <c r="F1026" s="19"/>
      <c r="G1026" s="19"/>
      <c r="H1026" s="19"/>
      <c r="I1026" s="19"/>
      <c r="J1026" s="19"/>
      <c r="K1026" s="18"/>
      <c r="L1026" s="18"/>
      <c r="M1026" s="18"/>
      <c r="N1026" s="18"/>
      <c r="O1026" s="18"/>
      <c r="P1026" s="18"/>
      <c r="Q1026" s="19"/>
      <c r="R1026" s="19"/>
      <c r="S1026" s="19"/>
      <c r="T1026" s="19"/>
      <c r="U1026" s="19"/>
      <c r="V1026" s="19"/>
      <c r="W1026" s="18"/>
      <c r="X1026" s="18"/>
      <c r="Y1026" s="18"/>
      <c r="Z1026" s="18"/>
      <c r="AA1026" s="65"/>
      <c r="AB1026" s="19"/>
      <c r="AC1026" s="19"/>
      <c r="AD1026" s="19"/>
      <c r="AE1026" s="19"/>
      <c r="AF1026" s="19"/>
      <c r="AG1026" s="19"/>
      <c r="AH1026" s="19"/>
      <c r="AI1026" s="18"/>
      <c r="AJ1026" s="18"/>
      <c r="AK1026" s="18"/>
      <c r="AL1026" s="18"/>
      <c r="AM1026" s="65"/>
      <c r="AN1026" s="19"/>
      <c r="AO1026" s="19"/>
      <c r="AP1026" s="19"/>
      <c r="AS1026" s="2"/>
      <c r="DA1026" s="11"/>
      <c r="DB1026" s="11"/>
    </row>
    <row r="1027" spans="1:106" ht="12.75">
      <c r="A1027" s="18"/>
      <c r="B1027" s="18"/>
      <c r="C1027" s="18"/>
      <c r="D1027" s="65"/>
      <c r="E1027" s="19"/>
      <c r="F1027" s="19"/>
      <c r="G1027" s="19"/>
      <c r="H1027" s="19"/>
      <c r="I1027" s="19"/>
      <c r="J1027" s="19"/>
      <c r="K1027" s="18"/>
      <c r="L1027" s="18"/>
      <c r="M1027" s="18"/>
      <c r="N1027" s="18"/>
      <c r="O1027" s="18"/>
      <c r="P1027" s="18"/>
      <c r="Q1027" s="19"/>
      <c r="R1027" s="19"/>
      <c r="S1027" s="19"/>
      <c r="T1027" s="19"/>
      <c r="U1027" s="19"/>
      <c r="V1027" s="19"/>
      <c r="W1027" s="18"/>
      <c r="X1027" s="18"/>
      <c r="Y1027" s="18"/>
      <c r="Z1027" s="18"/>
      <c r="AA1027" s="65"/>
      <c r="AB1027" s="19"/>
      <c r="AC1027" s="19"/>
      <c r="AD1027" s="19"/>
      <c r="AE1027" s="19"/>
      <c r="AF1027" s="19"/>
      <c r="AG1027" s="19"/>
      <c r="AH1027" s="19"/>
      <c r="AI1027" s="18"/>
      <c r="AJ1027" s="18"/>
      <c r="AK1027" s="18"/>
      <c r="AL1027" s="18"/>
      <c r="AM1027" s="65"/>
      <c r="AN1027" s="19"/>
      <c r="AO1027" s="19"/>
      <c r="AP1027" s="19"/>
      <c r="AS1027" s="2"/>
      <c r="DA1027" s="11"/>
      <c r="DB1027" s="11"/>
    </row>
    <row r="1028" spans="1:106" ht="12.75">
      <c r="A1028" s="18"/>
      <c r="B1028" s="18"/>
      <c r="C1028" s="18"/>
      <c r="D1028" s="65"/>
      <c r="E1028" s="19"/>
      <c r="F1028" s="19"/>
      <c r="G1028" s="19"/>
      <c r="H1028" s="19"/>
      <c r="I1028" s="19"/>
      <c r="J1028" s="19"/>
      <c r="K1028" s="18"/>
      <c r="L1028" s="18"/>
      <c r="M1028" s="18"/>
      <c r="N1028" s="18"/>
      <c r="O1028" s="18"/>
      <c r="P1028" s="18"/>
      <c r="Q1028" s="19"/>
      <c r="R1028" s="19"/>
      <c r="S1028" s="19"/>
      <c r="T1028" s="19"/>
      <c r="U1028" s="19"/>
      <c r="V1028" s="19"/>
      <c r="W1028" s="18"/>
      <c r="X1028" s="18"/>
      <c r="Y1028" s="18"/>
      <c r="Z1028" s="18"/>
      <c r="AA1028" s="65"/>
      <c r="AB1028" s="19"/>
      <c r="AC1028" s="19"/>
      <c r="AD1028" s="19"/>
      <c r="AE1028" s="19"/>
      <c r="AF1028" s="19"/>
      <c r="AG1028" s="19"/>
      <c r="AH1028" s="19"/>
      <c r="AI1028" s="18"/>
      <c r="AJ1028" s="18"/>
      <c r="AK1028" s="18"/>
      <c r="AL1028" s="18"/>
      <c r="AM1028" s="65"/>
      <c r="AN1028" s="19"/>
      <c r="AO1028" s="19"/>
      <c r="AP1028" s="19"/>
      <c r="AS1028" s="2"/>
      <c r="DA1028" s="11"/>
      <c r="DB1028" s="11"/>
    </row>
    <row r="1029" spans="1:105" ht="12.75">
      <c r="A1029" s="18"/>
      <c r="B1029" s="18"/>
      <c r="C1029" s="18"/>
      <c r="D1029" s="65"/>
      <c r="E1029" s="19"/>
      <c r="F1029" s="19"/>
      <c r="G1029" s="19"/>
      <c r="H1029" s="19"/>
      <c r="I1029" s="19"/>
      <c r="J1029" s="19"/>
      <c r="K1029" s="18"/>
      <c r="L1029" s="18"/>
      <c r="M1029" s="18"/>
      <c r="N1029" s="18"/>
      <c r="O1029" s="18"/>
      <c r="P1029" s="18"/>
      <c r="Q1029" s="19"/>
      <c r="R1029" s="19"/>
      <c r="S1029" s="19"/>
      <c r="T1029" s="19"/>
      <c r="U1029" s="19"/>
      <c r="V1029" s="19"/>
      <c r="W1029" s="18"/>
      <c r="X1029" s="18"/>
      <c r="Y1029" s="18"/>
      <c r="Z1029" s="18"/>
      <c r="AA1029" s="65"/>
      <c r="AB1029" s="19"/>
      <c r="AC1029" s="19"/>
      <c r="AD1029" s="19"/>
      <c r="AE1029" s="19"/>
      <c r="AF1029" s="19"/>
      <c r="AG1029" s="19"/>
      <c r="AH1029" s="19"/>
      <c r="AI1029" s="18"/>
      <c r="AJ1029" s="18"/>
      <c r="AK1029" s="18"/>
      <c r="AL1029" s="18"/>
      <c r="AM1029" s="65"/>
      <c r="AN1029" s="19"/>
      <c r="AO1029" s="19"/>
      <c r="AP1029" s="19"/>
      <c r="AS1029" s="2"/>
      <c r="DA1029" s="11"/>
    </row>
    <row r="1030" spans="1:105" ht="12.75">
      <c r="A1030" s="18"/>
      <c r="B1030" s="18"/>
      <c r="C1030" s="18"/>
      <c r="D1030" s="65"/>
      <c r="E1030" s="19"/>
      <c r="F1030" s="19"/>
      <c r="G1030" s="19"/>
      <c r="H1030" s="19"/>
      <c r="I1030" s="19"/>
      <c r="J1030" s="19"/>
      <c r="K1030" s="18"/>
      <c r="L1030" s="18"/>
      <c r="M1030" s="18"/>
      <c r="N1030" s="18"/>
      <c r="O1030" s="18"/>
      <c r="P1030" s="18"/>
      <c r="Q1030" s="19"/>
      <c r="R1030" s="19"/>
      <c r="S1030" s="19"/>
      <c r="T1030" s="19"/>
      <c r="U1030" s="19"/>
      <c r="V1030" s="19"/>
      <c r="W1030" s="18"/>
      <c r="X1030" s="18"/>
      <c r="Y1030" s="18"/>
      <c r="Z1030" s="18"/>
      <c r="AA1030" s="65"/>
      <c r="AB1030" s="19"/>
      <c r="AC1030" s="19"/>
      <c r="AD1030" s="19"/>
      <c r="AE1030" s="19"/>
      <c r="AF1030" s="19"/>
      <c r="AG1030" s="19"/>
      <c r="AH1030" s="19"/>
      <c r="AI1030" s="18"/>
      <c r="AJ1030" s="18"/>
      <c r="AK1030" s="18"/>
      <c r="AL1030" s="18"/>
      <c r="AM1030" s="65"/>
      <c r="AN1030" s="19"/>
      <c r="AO1030" s="19"/>
      <c r="AP1030" s="19"/>
      <c r="AS1030" s="2"/>
      <c r="DA1030" s="11"/>
    </row>
    <row r="1031" spans="1:105" ht="12.75">
      <c r="A1031" s="18"/>
      <c r="B1031" s="18"/>
      <c r="C1031" s="18"/>
      <c r="D1031" s="65"/>
      <c r="E1031" s="19"/>
      <c r="F1031" s="19"/>
      <c r="G1031" s="19"/>
      <c r="H1031" s="19"/>
      <c r="I1031" s="19"/>
      <c r="J1031" s="19"/>
      <c r="K1031" s="18"/>
      <c r="L1031" s="18"/>
      <c r="M1031" s="18"/>
      <c r="N1031" s="18"/>
      <c r="O1031" s="18"/>
      <c r="P1031" s="18"/>
      <c r="Q1031" s="19"/>
      <c r="R1031" s="19"/>
      <c r="S1031" s="19"/>
      <c r="T1031" s="19"/>
      <c r="U1031" s="19"/>
      <c r="V1031" s="19"/>
      <c r="W1031" s="18"/>
      <c r="X1031" s="18"/>
      <c r="Y1031" s="18"/>
      <c r="Z1031" s="18"/>
      <c r="AA1031" s="65"/>
      <c r="AB1031" s="19"/>
      <c r="AC1031" s="19"/>
      <c r="AD1031" s="19"/>
      <c r="AE1031" s="19"/>
      <c r="AF1031" s="19"/>
      <c r="AG1031" s="19"/>
      <c r="AH1031" s="19"/>
      <c r="AI1031" s="18"/>
      <c r="AJ1031" s="18"/>
      <c r="AK1031" s="18"/>
      <c r="AL1031" s="18"/>
      <c r="AM1031" s="65"/>
      <c r="AN1031" s="19"/>
      <c r="AO1031" s="19"/>
      <c r="AP1031" s="19"/>
      <c r="AS1031" s="2"/>
      <c r="DA1031" s="11"/>
    </row>
    <row r="1032" spans="1:105" ht="12.75">
      <c r="A1032" s="18"/>
      <c r="B1032" s="18"/>
      <c r="C1032" s="18"/>
      <c r="D1032" s="65"/>
      <c r="E1032" s="19"/>
      <c r="F1032" s="19"/>
      <c r="G1032" s="19"/>
      <c r="H1032" s="19"/>
      <c r="I1032" s="19"/>
      <c r="J1032" s="19"/>
      <c r="K1032" s="18"/>
      <c r="L1032" s="18"/>
      <c r="M1032" s="18"/>
      <c r="N1032" s="18"/>
      <c r="O1032" s="18"/>
      <c r="P1032" s="18"/>
      <c r="Q1032" s="19"/>
      <c r="R1032" s="19"/>
      <c r="S1032" s="19"/>
      <c r="T1032" s="19"/>
      <c r="U1032" s="19"/>
      <c r="V1032" s="19"/>
      <c r="W1032" s="18"/>
      <c r="X1032" s="18"/>
      <c r="Y1032" s="18"/>
      <c r="Z1032" s="18"/>
      <c r="AA1032" s="65"/>
      <c r="AB1032" s="19"/>
      <c r="AC1032" s="19"/>
      <c r="AD1032" s="19"/>
      <c r="AE1032" s="19"/>
      <c r="AF1032" s="19"/>
      <c r="AG1032" s="19"/>
      <c r="AH1032" s="19"/>
      <c r="AI1032" s="18"/>
      <c r="AJ1032" s="18"/>
      <c r="AK1032" s="18"/>
      <c r="AL1032" s="18"/>
      <c r="AM1032" s="65"/>
      <c r="AN1032" s="19"/>
      <c r="AO1032" s="19"/>
      <c r="AP1032" s="19"/>
      <c r="AS1032" s="2"/>
      <c r="DA1032" s="11"/>
    </row>
    <row r="1033" spans="1:105" ht="12.75">
      <c r="A1033" s="18"/>
      <c r="B1033" s="18"/>
      <c r="C1033" s="18"/>
      <c r="D1033" s="65"/>
      <c r="E1033" s="19"/>
      <c r="F1033" s="19"/>
      <c r="G1033" s="19"/>
      <c r="H1033" s="19"/>
      <c r="I1033" s="19"/>
      <c r="J1033" s="19"/>
      <c r="K1033" s="18"/>
      <c r="L1033" s="18"/>
      <c r="M1033" s="18"/>
      <c r="N1033" s="18"/>
      <c r="O1033" s="18"/>
      <c r="P1033" s="18"/>
      <c r="Q1033" s="19"/>
      <c r="R1033" s="19"/>
      <c r="S1033" s="19"/>
      <c r="T1033" s="19"/>
      <c r="U1033" s="19"/>
      <c r="V1033" s="19"/>
      <c r="W1033" s="18"/>
      <c r="X1033" s="18"/>
      <c r="Y1033" s="18"/>
      <c r="Z1033" s="18"/>
      <c r="AA1033" s="65"/>
      <c r="AB1033" s="19"/>
      <c r="AC1033" s="19"/>
      <c r="AD1033" s="19"/>
      <c r="AE1033" s="19"/>
      <c r="AF1033" s="19"/>
      <c r="AG1033" s="19"/>
      <c r="AH1033" s="19"/>
      <c r="AI1033" s="18"/>
      <c r="AJ1033" s="18"/>
      <c r="AK1033" s="18"/>
      <c r="AL1033" s="18"/>
      <c r="AM1033" s="65"/>
      <c r="AN1033" s="19"/>
      <c r="AO1033" s="19"/>
      <c r="AP1033" s="19"/>
      <c r="AS1033" s="2"/>
      <c r="DA1033" s="11"/>
    </row>
    <row r="1034" spans="1:105" ht="12.75">
      <c r="A1034" s="18"/>
      <c r="B1034" s="18"/>
      <c r="C1034" s="18"/>
      <c r="D1034" s="65"/>
      <c r="E1034" s="19"/>
      <c r="F1034" s="19"/>
      <c r="G1034" s="19"/>
      <c r="H1034" s="19"/>
      <c r="I1034" s="19"/>
      <c r="J1034" s="19"/>
      <c r="K1034" s="18"/>
      <c r="L1034" s="18"/>
      <c r="M1034" s="18"/>
      <c r="N1034" s="18"/>
      <c r="O1034" s="18"/>
      <c r="P1034" s="18"/>
      <c r="Q1034" s="19"/>
      <c r="R1034" s="19"/>
      <c r="S1034" s="19"/>
      <c r="T1034" s="19"/>
      <c r="U1034" s="19"/>
      <c r="V1034" s="19"/>
      <c r="W1034" s="18"/>
      <c r="X1034" s="18"/>
      <c r="Y1034" s="18"/>
      <c r="Z1034" s="18"/>
      <c r="AA1034" s="65"/>
      <c r="AB1034" s="19"/>
      <c r="AC1034" s="19"/>
      <c r="AD1034" s="19"/>
      <c r="AE1034" s="19"/>
      <c r="AF1034" s="19"/>
      <c r="AG1034" s="19"/>
      <c r="AH1034" s="19"/>
      <c r="AI1034" s="18"/>
      <c r="AJ1034" s="18"/>
      <c r="AK1034" s="18"/>
      <c r="AL1034" s="18"/>
      <c r="AM1034" s="65"/>
      <c r="AN1034" s="19"/>
      <c r="AO1034" s="19"/>
      <c r="AP1034" s="19"/>
      <c r="AS1034" s="2"/>
      <c r="DA1034" s="11"/>
    </row>
    <row r="1035" spans="1:104" ht="12.75">
      <c r="A1035" s="18"/>
      <c r="B1035" s="18"/>
      <c r="C1035" s="18"/>
      <c r="D1035" s="65"/>
      <c r="E1035" s="19"/>
      <c r="F1035" s="19"/>
      <c r="G1035" s="19"/>
      <c r="H1035" s="19"/>
      <c r="I1035" s="19"/>
      <c r="J1035" s="19"/>
      <c r="K1035" s="18"/>
      <c r="L1035" s="18"/>
      <c r="M1035" s="18"/>
      <c r="N1035" s="18"/>
      <c r="O1035" s="18"/>
      <c r="P1035" s="18"/>
      <c r="Q1035" s="19"/>
      <c r="R1035" s="19"/>
      <c r="S1035" s="19"/>
      <c r="T1035" s="19"/>
      <c r="U1035" s="19"/>
      <c r="V1035" s="19"/>
      <c r="W1035" s="18"/>
      <c r="X1035" s="18"/>
      <c r="Y1035" s="18"/>
      <c r="Z1035" s="18"/>
      <c r="AA1035" s="65"/>
      <c r="AB1035" s="19"/>
      <c r="AC1035" s="19"/>
      <c r="AD1035" s="19"/>
      <c r="AE1035" s="19"/>
      <c r="AF1035" s="19"/>
      <c r="AG1035" s="19"/>
      <c r="AH1035" s="19"/>
      <c r="AI1035" s="18"/>
      <c r="AJ1035" s="18"/>
      <c r="AK1035" s="18"/>
      <c r="AL1035" s="18"/>
      <c r="AM1035" s="65"/>
      <c r="AN1035" s="19"/>
      <c r="AO1035" s="19"/>
      <c r="AP1035" s="19"/>
      <c r="AS1035" s="2"/>
      <c r="CW1035" s="15"/>
      <c r="CY1035" s="11"/>
      <c r="CZ1035" s="11"/>
    </row>
    <row r="1036" spans="1:104" ht="12.75">
      <c r="A1036" s="18"/>
      <c r="B1036" s="18"/>
      <c r="C1036" s="18"/>
      <c r="D1036" s="65"/>
      <c r="E1036" s="19"/>
      <c r="F1036" s="19"/>
      <c r="G1036" s="19"/>
      <c r="H1036" s="19"/>
      <c r="I1036" s="19"/>
      <c r="J1036" s="19"/>
      <c r="K1036" s="18"/>
      <c r="L1036" s="18"/>
      <c r="M1036" s="18"/>
      <c r="N1036" s="18"/>
      <c r="O1036" s="18"/>
      <c r="P1036" s="18"/>
      <c r="Q1036" s="19"/>
      <c r="R1036" s="19"/>
      <c r="S1036" s="19"/>
      <c r="T1036" s="19"/>
      <c r="U1036" s="19"/>
      <c r="V1036" s="19"/>
      <c r="W1036" s="18"/>
      <c r="X1036" s="18"/>
      <c r="Y1036" s="18"/>
      <c r="Z1036" s="18"/>
      <c r="AA1036" s="65"/>
      <c r="AB1036" s="19"/>
      <c r="AC1036" s="19"/>
      <c r="AD1036" s="19"/>
      <c r="AE1036" s="19"/>
      <c r="AF1036" s="19"/>
      <c r="AG1036" s="19"/>
      <c r="AH1036" s="19"/>
      <c r="AI1036" s="18"/>
      <c r="AJ1036" s="18"/>
      <c r="AK1036" s="18"/>
      <c r="AL1036" s="18"/>
      <c r="AM1036" s="65"/>
      <c r="AN1036" s="19"/>
      <c r="AO1036" s="19"/>
      <c r="AP1036" s="19"/>
      <c r="AS1036" s="2"/>
      <c r="CW1036" s="15"/>
      <c r="CY1036" s="11"/>
      <c r="CZ1036" s="11"/>
    </row>
    <row r="1037" spans="1:104" ht="12.75">
      <c r="A1037" s="18"/>
      <c r="B1037" s="18"/>
      <c r="C1037" s="18"/>
      <c r="D1037" s="65"/>
      <c r="E1037" s="19"/>
      <c r="F1037" s="19"/>
      <c r="G1037" s="19"/>
      <c r="H1037" s="19"/>
      <c r="I1037" s="19"/>
      <c r="J1037" s="19"/>
      <c r="K1037" s="18"/>
      <c r="L1037" s="18"/>
      <c r="M1037" s="18"/>
      <c r="N1037" s="18"/>
      <c r="O1037" s="18"/>
      <c r="P1037" s="18"/>
      <c r="Q1037" s="19"/>
      <c r="R1037" s="19"/>
      <c r="S1037" s="19"/>
      <c r="T1037" s="19"/>
      <c r="U1037" s="19"/>
      <c r="V1037" s="19"/>
      <c r="W1037" s="18"/>
      <c r="X1037" s="18"/>
      <c r="Y1037" s="18"/>
      <c r="Z1037" s="18"/>
      <c r="AA1037" s="65"/>
      <c r="AB1037" s="19"/>
      <c r="AC1037" s="19"/>
      <c r="AD1037" s="19"/>
      <c r="AE1037" s="19"/>
      <c r="AF1037" s="19"/>
      <c r="AG1037" s="19"/>
      <c r="AH1037" s="19"/>
      <c r="AI1037" s="18"/>
      <c r="AJ1037" s="18"/>
      <c r="AK1037" s="18"/>
      <c r="AL1037" s="18"/>
      <c r="AM1037" s="65"/>
      <c r="AN1037" s="19"/>
      <c r="AO1037" s="19"/>
      <c r="AP1037" s="19"/>
      <c r="AS1037" s="2"/>
      <c r="CW1037" s="15"/>
      <c r="CY1037" s="11"/>
      <c r="CZ1037" s="11"/>
    </row>
    <row r="1038" spans="1:104" ht="12.75">
      <c r="A1038" s="18"/>
      <c r="B1038" s="18"/>
      <c r="C1038" s="18"/>
      <c r="D1038" s="65"/>
      <c r="E1038" s="19"/>
      <c r="F1038" s="19"/>
      <c r="G1038" s="19"/>
      <c r="H1038" s="19"/>
      <c r="I1038" s="19"/>
      <c r="J1038" s="19"/>
      <c r="K1038" s="18"/>
      <c r="L1038" s="18"/>
      <c r="M1038" s="18"/>
      <c r="N1038" s="18"/>
      <c r="O1038" s="18"/>
      <c r="P1038" s="18"/>
      <c r="Q1038" s="19"/>
      <c r="R1038" s="19"/>
      <c r="S1038" s="19"/>
      <c r="T1038" s="19"/>
      <c r="U1038" s="19"/>
      <c r="V1038" s="19"/>
      <c r="W1038" s="18"/>
      <c r="X1038" s="18"/>
      <c r="Y1038" s="18"/>
      <c r="Z1038" s="18"/>
      <c r="AA1038" s="65"/>
      <c r="AB1038" s="19"/>
      <c r="AC1038" s="19"/>
      <c r="AD1038" s="19"/>
      <c r="AE1038" s="19"/>
      <c r="AF1038" s="19"/>
      <c r="AG1038" s="19"/>
      <c r="AH1038" s="19"/>
      <c r="AI1038" s="18"/>
      <c r="AJ1038" s="18"/>
      <c r="AK1038" s="18"/>
      <c r="AL1038" s="18"/>
      <c r="AM1038" s="65"/>
      <c r="AN1038" s="19"/>
      <c r="AO1038" s="19"/>
      <c r="AP1038" s="19"/>
      <c r="AS1038" s="2"/>
      <c r="CW1038" s="15"/>
      <c r="CY1038" s="11"/>
      <c r="CZ1038" s="11"/>
    </row>
    <row r="1039" spans="1:104" ht="12.75">
      <c r="A1039" s="18"/>
      <c r="B1039" s="18"/>
      <c r="C1039" s="18"/>
      <c r="D1039" s="65"/>
      <c r="E1039" s="19"/>
      <c r="F1039" s="19"/>
      <c r="G1039" s="19"/>
      <c r="H1039" s="19"/>
      <c r="I1039" s="19"/>
      <c r="J1039" s="19"/>
      <c r="K1039" s="18"/>
      <c r="L1039" s="18"/>
      <c r="M1039" s="18"/>
      <c r="N1039" s="18"/>
      <c r="O1039" s="18"/>
      <c r="P1039" s="18"/>
      <c r="Q1039" s="19"/>
      <c r="R1039" s="19"/>
      <c r="S1039" s="19"/>
      <c r="T1039" s="19"/>
      <c r="U1039" s="19"/>
      <c r="V1039" s="19"/>
      <c r="W1039" s="18"/>
      <c r="X1039" s="18"/>
      <c r="Y1039" s="18"/>
      <c r="Z1039" s="18"/>
      <c r="AA1039" s="65"/>
      <c r="AB1039" s="19"/>
      <c r="AC1039" s="19"/>
      <c r="AD1039" s="19"/>
      <c r="AE1039" s="19"/>
      <c r="AF1039" s="19"/>
      <c r="AG1039" s="19"/>
      <c r="AH1039" s="19"/>
      <c r="AI1039" s="18"/>
      <c r="AJ1039" s="18"/>
      <c r="AK1039" s="18"/>
      <c r="AL1039" s="18"/>
      <c r="AM1039" s="65"/>
      <c r="AN1039" s="19"/>
      <c r="AO1039" s="19"/>
      <c r="AP1039" s="19"/>
      <c r="AS1039" s="2"/>
      <c r="CW1039" s="15"/>
      <c r="CY1039" s="11"/>
      <c r="CZ1039" s="11"/>
    </row>
    <row r="1040" spans="1:104" ht="12.75">
      <c r="A1040" s="18"/>
      <c r="B1040" s="18"/>
      <c r="C1040" s="18"/>
      <c r="D1040" s="65"/>
      <c r="E1040" s="19"/>
      <c r="F1040" s="19"/>
      <c r="G1040" s="19"/>
      <c r="H1040" s="19"/>
      <c r="I1040" s="19"/>
      <c r="J1040" s="19"/>
      <c r="K1040" s="18"/>
      <c r="L1040" s="18"/>
      <c r="M1040" s="18"/>
      <c r="N1040" s="18"/>
      <c r="O1040" s="18"/>
      <c r="P1040" s="18"/>
      <c r="Q1040" s="19"/>
      <c r="R1040" s="19"/>
      <c r="S1040" s="19"/>
      <c r="T1040" s="19"/>
      <c r="U1040" s="19"/>
      <c r="V1040" s="19"/>
      <c r="W1040" s="18"/>
      <c r="X1040" s="18"/>
      <c r="Y1040" s="18"/>
      <c r="Z1040" s="18"/>
      <c r="AA1040" s="65"/>
      <c r="AB1040" s="19"/>
      <c r="AC1040" s="19"/>
      <c r="AD1040" s="19"/>
      <c r="AE1040" s="19"/>
      <c r="AF1040" s="19"/>
      <c r="AG1040" s="19"/>
      <c r="AH1040" s="19"/>
      <c r="AI1040" s="18"/>
      <c r="AJ1040" s="18"/>
      <c r="AK1040" s="18"/>
      <c r="AL1040" s="18"/>
      <c r="AM1040" s="65"/>
      <c r="AN1040" s="19"/>
      <c r="AO1040" s="19"/>
      <c r="AP1040" s="19"/>
      <c r="AS1040" s="2"/>
      <c r="CW1040" s="15"/>
      <c r="CY1040" s="11"/>
      <c r="CZ1040" s="11"/>
    </row>
    <row r="1041" spans="1:104" ht="12.75">
      <c r="A1041" s="18"/>
      <c r="B1041" s="18"/>
      <c r="C1041" s="18"/>
      <c r="D1041" s="65"/>
      <c r="E1041" s="19"/>
      <c r="F1041" s="19"/>
      <c r="G1041" s="19"/>
      <c r="H1041" s="19"/>
      <c r="I1041" s="19"/>
      <c r="J1041" s="19"/>
      <c r="K1041" s="18"/>
      <c r="L1041" s="18"/>
      <c r="M1041" s="18"/>
      <c r="N1041" s="18"/>
      <c r="O1041" s="18"/>
      <c r="P1041" s="18"/>
      <c r="Q1041" s="19"/>
      <c r="R1041" s="19"/>
      <c r="S1041" s="19"/>
      <c r="T1041" s="19"/>
      <c r="U1041" s="19"/>
      <c r="V1041" s="19"/>
      <c r="W1041" s="18"/>
      <c r="X1041" s="18"/>
      <c r="Y1041" s="18"/>
      <c r="Z1041" s="18"/>
      <c r="AA1041" s="65"/>
      <c r="AB1041" s="19"/>
      <c r="AC1041" s="19"/>
      <c r="AD1041" s="19"/>
      <c r="AE1041" s="19"/>
      <c r="AF1041" s="19"/>
      <c r="AG1041" s="19"/>
      <c r="AH1041" s="19"/>
      <c r="AI1041" s="18"/>
      <c r="AJ1041" s="18"/>
      <c r="AK1041" s="18"/>
      <c r="AL1041" s="18"/>
      <c r="AM1041" s="65"/>
      <c r="AN1041" s="19"/>
      <c r="AO1041" s="19"/>
      <c r="AP1041" s="19"/>
      <c r="AS1041" s="2"/>
      <c r="CW1041" s="15"/>
      <c r="CY1041" s="11"/>
      <c r="CZ1041" s="11"/>
    </row>
    <row r="1042" spans="1:104" ht="12.75">
      <c r="A1042" s="18"/>
      <c r="B1042" s="18"/>
      <c r="C1042" s="18"/>
      <c r="D1042" s="65"/>
      <c r="E1042" s="19"/>
      <c r="F1042" s="19"/>
      <c r="G1042" s="19"/>
      <c r="H1042" s="19"/>
      <c r="I1042" s="19"/>
      <c r="J1042" s="19"/>
      <c r="K1042" s="18"/>
      <c r="L1042" s="18"/>
      <c r="M1042" s="18"/>
      <c r="N1042" s="18"/>
      <c r="O1042" s="18"/>
      <c r="P1042" s="18"/>
      <c r="Q1042" s="19"/>
      <c r="R1042" s="19"/>
      <c r="S1042" s="19"/>
      <c r="T1042" s="19"/>
      <c r="U1042" s="19"/>
      <c r="V1042" s="19"/>
      <c r="W1042" s="18"/>
      <c r="X1042" s="18"/>
      <c r="Y1042" s="18"/>
      <c r="Z1042" s="18"/>
      <c r="AA1042" s="65"/>
      <c r="AB1042" s="19"/>
      <c r="AC1042" s="19"/>
      <c r="AD1042" s="19"/>
      <c r="AE1042" s="19"/>
      <c r="AF1042" s="19"/>
      <c r="AG1042" s="19"/>
      <c r="AH1042" s="19"/>
      <c r="AI1042" s="18"/>
      <c r="AJ1042" s="18"/>
      <c r="AK1042" s="18"/>
      <c r="AL1042" s="18"/>
      <c r="AM1042" s="65"/>
      <c r="AN1042" s="19"/>
      <c r="AO1042" s="19"/>
      <c r="AP1042" s="19"/>
      <c r="AS1042" s="2"/>
      <c r="CW1042" s="15"/>
      <c r="CY1042" s="11"/>
      <c r="CZ1042" s="11"/>
    </row>
    <row r="1043" spans="1:104" ht="12.75">
      <c r="A1043" s="18"/>
      <c r="B1043" s="18"/>
      <c r="C1043" s="18"/>
      <c r="D1043" s="65"/>
      <c r="E1043" s="19"/>
      <c r="F1043" s="19"/>
      <c r="G1043" s="19"/>
      <c r="H1043" s="19"/>
      <c r="I1043" s="19"/>
      <c r="J1043" s="19"/>
      <c r="K1043" s="18"/>
      <c r="L1043" s="18"/>
      <c r="M1043" s="18"/>
      <c r="N1043" s="18"/>
      <c r="O1043" s="18"/>
      <c r="P1043" s="18"/>
      <c r="Q1043" s="19"/>
      <c r="R1043" s="19"/>
      <c r="S1043" s="19"/>
      <c r="T1043" s="19"/>
      <c r="U1043" s="19"/>
      <c r="V1043" s="19"/>
      <c r="W1043" s="18"/>
      <c r="X1043" s="18"/>
      <c r="Y1043" s="18"/>
      <c r="Z1043" s="18"/>
      <c r="AA1043" s="65"/>
      <c r="AB1043" s="19"/>
      <c r="AC1043" s="19"/>
      <c r="AD1043" s="19"/>
      <c r="AE1043" s="19"/>
      <c r="AF1043" s="19"/>
      <c r="AG1043" s="19"/>
      <c r="AH1043" s="19"/>
      <c r="AI1043" s="18"/>
      <c r="AJ1043" s="18"/>
      <c r="AK1043" s="18"/>
      <c r="AL1043" s="18"/>
      <c r="AM1043" s="65"/>
      <c r="AN1043" s="19"/>
      <c r="AO1043" s="19"/>
      <c r="AP1043" s="19"/>
      <c r="AS1043" s="2"/>
      <c r="CW1043" s="15"/>
      <c r="CY1043" s="11"/>
      <c r="CZ1043" s="11"/>
    </row>
    <row r="1044" spans="1:104" ht="12.75">
      <c r="A1044" s="18"/>
      <c r="B1044" s="18"/>
      <c r="C1044" s="18"/>
      <c r="D1044" s="65"/>
      <c r="E1044" s="19"/>
      <c r="F1044" s="19"/>
      <c r="G1044" s="19"/>
      <c r="H1044" s="19"/>
      <c r="I1044" s="19"/>
      <c r="J1044" s="19"/>
      <c r="K1044" s="18"/>
      <c r="L1044" s="18"/>
      <c r="M1044" s="18"/>
      <c r="N1044" s="18"/>
      <c r="O1044" s="18"/>
      <c r="P1044" s="18"/>
      <c r="Q1044" s="19"/>
      <c r="R1044" s="19"/>
      <c r="S1044" s="19"/>
      <c r="T1044" s="19"/>
      <c r="U1044" s="19"/>
      <c r="V1044" s="19"/>
      <c r="W1044" s="18"/>
      <c r="X1044" s="18"/>
      <c r="Y1044" s="18"/>
      <c r="Z1044" s="18"/>
      <c r="AA1044" s="65"/>
      <c r="AB1044" s="19"/>
      <c r="AC1044" s="19"/>
      <c r="AD1044" s="19"/>
      <c r="AE1044" s="19"/>
      <c r="AF1044" s="19"/>
      <c r="AG1044" s="19"/>
      <c r="AH1044" s="19"/>
      <c r="AI1044" s="18"/>
      <c r="AJ1044" s="18"/>
      <c r="AK1044" s="18"/>
      <c r="AL1044" s="18"/>
      <c r="AM1044" s="65"/>
      <c r="AN1044" s="19"/>
      <c r="AO1044" s="19"/>
      <c r="AP1044" s="19"/>
      <c r="AS1044" s="2"/>
      <c r="CW1044" s="15"/>
      <c r="CY1044" s="11"/>
      <c r="CZ1044" s="11"/>
    </row>
    <row r="1045" spans="1:104" ht="12.75">
      <c r="A1045" s="18"/>
      <c r="B1045" s="18"/>
      <c r="C1045" s="18"/>
      <c r="D1045" s="65"/>
      <c r="E1045" s="19"/>
      <c r="F1045" s="19"/>
      <c r="G1045" s="19"/>
      <c r="H1045" s="19"/>
      <c r="I1045" s="19"/>
      <c r="J1045" s="19"/>
      <c r="K1045" s="18"/>
      <c r="L1045" s="18"/>
      <c r="M1045" s="18"/>
      <c r="N1045" s="18"/>
      <c r="O1045" s="18"/>
      <c r="P1045" s="18"/>
      <c r="Q1045" s="19"/>
      <c r="R1045" s="19"/>
      <c r="S1045" s="19"/>
      <c r="T1045" s="19"/>
      <c r="U1045" s="19"/>
      <c r="V1045" s="19"/>
      <c r="W1045" s="18"/>
      <c r="X1045" s="18"/>
      <c r="Y1045" s="18"/>
      <c r="Z1045" s="18"/>
      <c r="AA1045" s="65"/>
      <c r="AB1045" s="19"/>
      <c r="AC1045" s="19"/>
      <c r="AD1045" s="19"/>
      <c r="AE1045" s="19"/>
      <c r="AF1045" s="19"/>
      <c r="AG1045" s="19"/>
      <c r="AH1045" s="19"/>
      <c r="AI1045" s="18"/>
      <c r="AJ1045" s="18"/>
      <c r="AK1045" s="18"/>
      <c r="AL1045" s="18"/>
      <c r="AM1045" s="65"/>
      <c r="AN1045" s="19"/>
      <c r="AO1045" s="19"/>
      <c r="AP1045" s="19"/>
      <c r="AS1045" s="2"/>
      <c r="CW1045" s="15"/>
      <c r="CY1045" s="11"/>
      <c r="CZ1045" s="11"/>
    </row>
    <row r="1046" spans="1:104" ht="12.75">
      <c r="A1046" s="18"/>
      <c r="B1046" s="18"/>
      <c r="C1046" s="18"/>
      <c r="D1046" s="65"/>
      <c r="E1046" s="19"/>
      <c r="F1046" s="19"/>
      <c r="G1046" s="19"/>
      <c r="H1046" s="19"/>
      <c r="I1046" s="19"/>
      <c r="J1046" s="19"/>
      <c r="K1046" s="18"/>
      <c r="L1046" s="18"/>
      <c r="M1046" s="18"/>
      <c r="N1046" s="18"/>
      <c r="O1046" s="18"/>
      <c r="P1046" s="18"/>
      <c r="Q1046" s="19"/>
      <c r="R1046" s="19"/>
      <c r="S1046" s="19"/>
      <c r="T1046" s="19"/>
      <c r="U1046" s="19"/>
      <c r="V1046" s="19"/>
      <c r="W1046" s="18"/>
      <c r="X1046" s="18"/>
      <c r="Y1046" s="18"/>
      <c r="Z1046" s="18"/>
      <c r="AA1046" s="65"/>
      <c r="AB1046" s="19"/>
      <c r="AC1046" s="19"/>
      <c r="AD1046" s="19"/>
      <c r="AE1046" s="19"/>
      <c r="AF1046" s="19"/>
      <c r="AG1046" s="19"/>
      <c r="AH1046" s="19"/>
      <c r="AI1046" s="18"/>
      <c r="AJ1046" s="18"/>
      <c r="AK1046" s="18"/>
      <c r="AL1046" s="18"/>
      <c r="AM1046" s="65"/>
      <c r="AN1046" s="19"/>
      <c r="AO1046" s="19"/>
      <c r="AP1046" s="19"/>
      <c r="AS1046" s="2"/>
      <c r="CW1046" s="15"/>
      <c r="CX1046" s="15"/>
      <c r="CY1046" s="11"/>
      <c r="CZ1046" s="11"/>
    </row>
    <row r="1047" spans="1:104" ht="12.75">
      <c r="A1047" s="18"/>
      <c r="B1047" s="18"/>
      <c r="C1047" s="18"/>
      <c r="D1047" s="65"/>
      <c r="E1047" s="19"/>
      <c r="F1047" s="19"/>
      <c r="G1047" s="19"/>
      <c r="H1047" s="19"/>
      <c r="I1047" s="19"/>
      <c r="J1047" s="19"/>
      <c r="K1047" s="18"/>
      <c r="L1047" s="18"/>
      <c r="M1047" s="18"/>
      <c r="N1047" s="18"/>
      <c r="O1047" s="18"/>
      <c r="P1047" s="18"/>
      <c r="Q1047" s="19"/>
      <c r="R1047" s="19"/>
      <c r="S1047" s="19"/>
      <c r="T1047" s="19"/>
      <c r="U1047" s="19"/>
      <c r="V1047" s="19"/>
      <c r="W1047" s="18"/>
      <c r="X1047" s="18"/>
      <c r="Y1047" s="18"/>
      <c r="Z1047" s="18"/>
      <c r="AA1047" s="65"/>
      <c r="AB1047" s="19"/>
      <c r="AC1047" s="19"/>
      <c r="AD1047" s="19"/>
      <c r="AE1047" s="19"/>
      <c r="AF1047" s="19"/>
      <c r="AG1047" s="19"/>
      <c r="AH1047" s="19"/>
      <c r="AI1047" s="18"/>
      <c r="AJ1047" s="18"/>
      <c r="AK1047" s="18"/>
      <c r="AL1047" s="18"/>
      <c r="AM1047" s="65"/>
      <c r="AN1047" s="19"/>
      <c r="AO1047" s="19"/>
      <c r="AP1047" s="19"/>
      <c r="AS1047" s="2"/>
      <c r="CW1047" s="15"/>
      <c r="CX1047" s="15"/>
      <c r="CY1047" s="11"/>
      <c r="CZ1047" s="11"/>
    </row>
    <row r="1048" spans="1:104" ht="12.75">
      <c r="A1048" s="18"/>
      <c r="B1048" s="18"/>
      <c r="C1048" s="18"/>
      <c r="D1048" s="65"/>
      <c r="E1048" s="19"/>
      <c r="F1048" s="19"/>
      <c r="G1048" s="19"/>
      <c r="H1048" s="19"/>
      <c r="I1048" s="19"/>
      <c r="J1048" s="19"/>
      <c r="K1048" s="18"/>
      <c r="L1048" s="18"/>
      <c r="M1048" s="18"/>
      <c r="N1048" s="18"/>
      <c r="O1048" s="18"/>
      <c r="P1048" s="18"/>
      <c r="Q1048" s="19"/>
      <c r="R1048" s="19"/>
      <c r="S1048" s="19"/>
      <c r="T1048" s="19"/>
      <c r="U1048" s="19"/>
      <c r="V1048" s="19"/>
      <c r="W1048" s="18"/>
      <c r="X1048" s="18"/>
      <c r="Y1048" s="18"/>
      <c r="Z1048" s="18"/>
      <c r="AA1048" s="65"/>
      <c r="AB1048" s="19"/>
      <c r="AC1048" s="19"/>
      <c r="AD1048" s="19"/>
      <c r="AE1048" s="19"/>
      <c r="AF1048" s="19"/>
      <c r="AG1048" s="19"/>
      <c r="AH1048" s="19"/>
      <c r="AI1048" s="18"/>
      <c r="AJ1048" s="18"/>
      <c r="AK1048" s="18"/>
      <c r="AL1048" s="18"/>
      <c r="AM1048" s="65"/>
      <c r="AN1048" s="19"/>
      <c r="AO1048" s="19"/>
      <c r="AP1048" s="19"/>
      <c r="AS1048" s="2"/>
      <c r="CW1048" s="15"/>
      <c r="CX1048" s="15"/>
      <c r="CY1048" s="11"/>
      <c r="CZ1048" s="11"/>
    </row>
    <row r="1049" spans="1:104" ht="12.75">
      <c r="A1049" s="18"/>
      <c r="B1049" s="18"/>
      <c r="C1049" s="18"/>
      <c r="D1049" s="65"/>
      <c r="E1049" s="19"/>
      <c r="F1049" s="19"/>
      <c r="G1049" s="19"/>
      <c r="H1049" s="19"/>
      <c r="I1049" s="19"/>
      <c r="J1049" s="19"/>
      <c r="K1049" s="18"/>
      <c r="L1049" s="18"/>
      <c r="M1049" s="18"/>
      <c r="N1049" s="18"/>
      <c r="O1049" s="18"/>
      <c r="P1049" s="18"/>
      <c r="Q1049" s="19"/>
      <c r="R1049" s="19"/>
      <c r="S1049" s="19"/>
      <c r="T1049" s="19"/>
      <c r="U1049" s="19"/>
      <c r="V1049" s="19"/>
      <c r="W1049" s="18"/>
      <c r="X1049" s="18"/>
      <c r="Y1049" s="18"/>
      <c r="Z1049" s="18"/>
      <c r="AA1049" s="65"/>
      <c r="AB1049" s="19"/>
      <c r="AC1049" s="19"/>
      <c r="AD1049" s="19"/>
      <c r="AE1049" s="19"/>
      <c r="AF1049" s="19"/>
      <c r="AG1049" s="19"/>
      <c r="AH1049" s="19"/>
      <c r="AI1049" s="18"/>
      <c r="AJ1049" s="18"/>
      <c r="AK1049" s="18"/>
      <c r="AL1049" s="18"/>
      <c r="AM1049" s="65"/>
      <c r="AN1049" s="19"/>
      <c r="AO1049" s="19"/>
      <c r="AP1049" s="19"/>
      <c r="AS1049" s="2"/>
      <c r="CW1049" s="15"/>
      <c r="CX1049" s="15"/>
      <c r="CY1049" s="11"/>
      <c r="CZ1049" s="11"/>
    </row>
    <row r="1050" spans="1:104" ht="12.75">
      <c r="A1050" s="18"/>
      <c r="B1050" s="18"/>
      <c r="C1050" s="18"/>
      <c r="D1050" s="65"/>
      <c r="E1050" s="19"/>
      <c r="F1050" s="19"/>
      <c r="G1050" s="19"/>
      <c r="H1050" s="19"/>
      <c r="I1050" s="19"/>
      <c r="J1050" s="19"/>
      <c r="K1050" s="18"/>
      <c r="L1050" s="18"/>
      <c r="M1050" s="18"/>
      <c r="N1050" s="18"/>
      <c r="O1050" s="18"/>
      <c r="P1050" s="18"/>
      <c r="Q1050" s="19"/>
      <c r="R1050" s="19"/>
      <c r="S1050" s="19"/>
      <c r="T1050" s="19"/>
      <c r="U1050" s="19"/>
      <c r="V1050" s="19"/>
      <c r="W1050" s="18"/>
      <c r="X1050" s="18"/>
      <c r="Y1050" s="18"/>
      <c r="Z1050" s="18"/>
      <c r="AA1050" s="65"/>
      <c r="AB1050" s="19"/>
      <c r="AC1050" s="19"/>
      <c r="AD1050" s="19"/>
      <c r="AE1050" s="19"/>
      <c r="AF1050" s="19"/>
      <c r="AG1050" s="19"/>
      <c r="AH1050" s="19"/>
      <c r="AI1050" s="18"/>
      <c r="AJ1050" s="18"/>
      <c r="AK1050" s="18"/>
      <c r="AL1050" s="18"/>
      <c r="AM1050" s="65"/>
      <c r="AN1050" s="19"/>
      <c r="AO1050" s="19"/>
      <c r="AP1050" s="19"/>
      <c r="AS1050" s="2"/>
      <c r="CW1050" s="15"/>
      <c r="CX1050" s="15"/>
      <c r="CY1050" s="11"/>
      <c r="CZ1050" s="11"/>
    </row>
    <row r="1051" spans="1:104" ht="12.75">
      <c r="A1051" s="18"/>
      <c r="B1051" s="18"/>
      <c r="C1051" s="18"/>
      <c r="D1051" s="65"/>
      <c r="E1051" s="19"/>
      <c r="F1051" s="19"/>
      <c r="G1051" s="19"/>
      <c r="H1051" s="19"/>
      <c r="I1051" s="19"/>
      <c r="J1051" s="19"/>
      <c r="K1051" s="18"/>
      <c r="L1051" s="18"/>
      <c r="M1051" s="18"/>
      <c r="N1051" s="18"/>
      <c r="O1051" s="18"/>
      <c r="P1051" s="18"/>
      <c r="Q1051" s="19"/>
      <c r="R1051" s="19"/>
      <c r="S1051" s="19"/>
      <c r="T1051" s="19"/>
      <c r="U1051" s="19"/>
      <c r="V1051" s="19"/>
      <c r="W1051" s="18"/>
      <c r="X1051" s="18"/>
      <c r="Y1051" s="18"/>
      <c r="Z1051" s="18"/>
      <c r="AA1051" s="65"/>
      <c r="AB1051" s="19"/>
      <c r="AC1051" s="19"/>
      <c r="AD1051" s="19"/>
      <c r="AE1051" s="19"/>
      <c r="AF1051" s="19"/>
      <c r="AG1051" s="19"/>
      <c r="AH1051" s="19"/>
      <c r="AI1051" s="18"/>
      <c r="AJ1051" s="18"/>
      <c r="AK1051" s="18"/>
      <c r="AL1051" s="18"/>
      <c r="AM1051" s="65"/>
      <c r="AN1051" s="19"/>
      <c r="AO1051" s="19"/>
      <c r="AP1051" s="19"/>
      <c r="AS1051" s="2"/>
      <c r="CW1051" s="15"/>
      <c r="CX1051" s="15"/>
      <c r="CY1051" s="11"/>
      <c r="CZ1051" s="11"/>
    </row>
    <row r="1052" spans="1:104" ht="12.75">
      <c r="A1052" s="18"/>
      <c r="B1052" s="18"/>
      <c r="C1052" s="18"/>
      <c r="D1052" s="65"/>
      <c r="E1052" s="19"/>
      <c r="F1052" s="19"/>
      <c r="G1052" s="19"/>
      <c r="H1052" s="19"/>
      <c r="I1052" s="19"/>
      <c r="J1052" s="19"/>
      <c r="K1052" s="18"/>
      <c r="L1052" s="18"/>
      <c r="M1052" s="18"/>
      <c r="N1052" s="18"/>
      <c r="O1052" s="18"/>
      <c r="P1052" s="18"/>
      <c r="Q1052" s="19"/>
      <c r="R1052" s="19"/>
      <c r="S1052" s="19"/>
      <c r="T1052" s="19"/>
      <c r="U1052" s="19"/>
      <c r="V1052" s="19"/>
      <c r="W1052" s="18"/>
      <c r="X1052" s="18"/>
      <c r="Y1052" s="18"/>
      <c r="Z1052" s="18"/>
      <c r="AA1052" s="65"/>
      <c r="AB1052" s="19"/>
      <c r="AC1052" s="19"/>
      <c r="AD1052" s="19"/>
      <c r="AE1052" s="19"/>
      <c r="AF1052" s="19"/>
      <c r="AG1052" s="19"/>
      <c r="AH1052" s="19"/>
      <c r="AI1052" s="18"/>
      <c r="AJ1052" s="18"/>
      <c r="AK1052" s="18"/>
      <c r="AL1052" s="18"/>
      <c r="AM1052" s="65"/>
      <c r="AN1052" s="19"/>
      <c r="AO1052" s="19"/>
      <c r="AP1052" s="19"/>
      <c r="AS1052" s="2"/>
      <c r="CW1052" s="15"/>
      <c r="CX1052" s="15"/>
      <c r="CY1052" s="11"/>
      <c r="CZ1052" s="11"/>
    </row>
    <row r="1053" spans="1:102" ht="12.75">
      <c r="A1053" s="18"/>
      <c r="B1053" s="18"/>
      <c r="C1053" s="18"/>
      <c r="D1053" s="65"/>
      <c r="E1053" s="19"/>
      <c r="F1053" s="19"/>
      <c r="G1053" s="19"/>
      <c r="H1053" s="19"/>
      <c r="I1053" s="19"/>
      <c r="J1053" s="19"/>
      <c r="K1053" s="18"/>
      <c r="L1053" s="18"/>
      <c r="M1053" s="18"/>
      <c r="N1053" s="18"/>
      <c r="O1053" s="18"/>
      <c r="P1053" s="18"/>
      <c r="Q1053" s="19"/>
      <c r="R1053" s="19"/>
      <c r="S1053" s="19"/>
      <c r="T1053" s="19"/>
      <c r="U1053" s="19"/>
      <c r="V1053" s="19"/>
      <c r="W1053" s="18"/>
      <c r="X1053" s="18"/>
      <c r="Y1053" s="18"/>
      <c r="Z1053" s="18"/>
      <c r="AA1053" s="65"/>
      <c r="AB1053" s="19"/>
      <c r="AC1053" s="19"/>
      <c r="AD1053" s="19"/>
      <c r="AE1053" s="19"/>
      <c r="AF1053" s="19"/>
      <c r="AG1053" s="19"/>
      <c r="AH1053" s="19"/>
      <c r="AI1053" s="18"/>
      <c r="AJ1053" s="18"/>
      <c r="AK1053" s="18"/>
      <c r="AL1053" s="18"/>
      <c r="AM1053" s="65"/>
      <c r="AN1053" s="19"/>
      <c r="AO1053" s="19"/>
      <c r="AP1053" s="19"/>
      <c r="AS1053" s="2"/>
      <c r="CW1053" s="2"/>
      <c r="CX1053" s="15"/>
    </row>
    <row r="1054" spans="1:102" ht="12.75">
      <c r="A1054" s="18"/>
      <c r="B1054" s="18"/>
      <c r="C1054" s="18"/>
      <c r="D1054" s="65"/>
      <c r="E1054" s="19"/>
      <c r="F1054" s="19"/>
      <c r="G1054" s="19"/>
      <c r="H1054" s="19"/>
      <c r="I1054" s="19"/>
      <c r="J1054" s="19"/>
      <c r="K1054" s="18"/>
      <c r="L1054" s="18"/>
      <c r="M1054" s="18"/>
      <c r="N1054" s="18"/>
      <c r="O1054" s="18"/>
      <c r="P1054" s="18"/>
      <c r="Q1054" s="19"/>
      <c r="R1054" s="19"/>
      <c r="S1054" s="19"/>
      <c r="T1054" s="19"/>
      <c r="U1054" s="19"/>
      <c r="V1054" s="19"/>
      <c r="W1054" s="18"/>
      <c r="X1054" s="18"/>
      <c r="Y1054" s="18"/>
      <c r="Z1054" s="18"/>
      <c r="AA1054" s="65"/>
      <c r="AB1054" s="19"/>
      <c r="AC1054" s="19"/>
      <c r="AD1054" s="19"/>
      <c r="AE1054" s="19"/>
      <c r="AF1054" s="19"/>
      <c r="AG1054" s="19"/>
      <c r="AH1054" s="19"/>
      <c r="AI1054" s="18"/>
      <c r="AJ1054" s="18"/>
      <c r="AK1054" s="18"/>
      <c r="AL1054" s="18"/>
      <c r="AM1054" s="65"/>
      <c r="AN1054" s="19"/>
      <c r="AO1054" s="19"/>
      <c r="AP1054" s="19"/>
      <c r="AS1054" s="2"/>
      <c r="CW1054" s="2"/>
      <c r="CX1054" s="15"/>
    </row>
    <row r="1055" spans="1:102" ht="12.75">
      <c r="A1055" s="18"/>
      <c r="B1055" s="18"/>
      <c r="C1055" s="18"/>
      <c r="D1055" s="65"/>
      <c r="E1055" s="19"/>
      <c r="F1055" s="19"/>
      <c r="G1055" s="19"/>
      <c r="H1055" s="19"/>
      <c r="I1055" s="19"/>
      <c r="J1055" s="19"/>
      <c r="K1055" s="18"/>
      <c r="L1055" s="18"/>
      <c r="M1055" s="18"/>
      <c r="N1055" s="18"/>
      <c r="O1055" s="18"/>
      <c r="P1055" s="18"/>
      <c r="Q1055" s="19"/>
      <c r="R1055" s="19"/>
      <c r="S1055" s="19"/>
      <c r="T1055" s="19"/>
      <c r="U1055" s="19"/>
      <c r="V1055" s="19"/>
      <c r="W1055" s="18"/>
      <c r="X1055" s="18"/>
      <c r="Y1055" s="18"/>
      <c r="Z1055" s="18"/>
      <c r="AA1055" s="65"/>
      <c r="AB1055" s="19"/>
      <c r="AC1055" s="19"/>
      <c r="AD1055" s="19"/>
      <c r="AE1055" s="19"/>
      <c r="AF1055" s="19"/>
      <c r="AG1055" s="19"/>
      <c r="AH1055" s="19"/>
      <c r="AI1055" s="18"/>
      <c r="AJ1055" s="18"/>
      <c r="AK1055" s="18"/>
      <c r="AL1055" s="18"/>
      <c r="AM1055" s="65"/>
      <c r="AN1055" s="19"/>
      <c r="AO1055" s="19"/>
      <c r="AP1055" s="19"/>
      <c r="AS1055" s="2"/>
      <c r="CW1055" s="2"/>
      <c r="CX1055" s="15"/>
    </row>
    <row r="1056" spans="1:102" ht="12.75">
      <c r="A1056" s="18"/>
      <c r="B1056" s="18"/>
      <c r="C1056" s="18"/>
      <c r="D1056" s="65"/>
      <c r="E1056" s="19"/>
      <c r="F1056" s="19"/>
      <c r="G1056" s="19"/>
      <c r="H1056" s="19"/>
      <c r="I1056" s="19"/>
      <c r="J1056" s="19"/>
      <c r="K1056" s="18"/>
      <c r="L1056" s="18"/>
      <c r="M1056" s="18"/>
      <c r="N1056" s="18"/>
      <c r="O1056" s="18"/>
      <c r="P1056" s="18"/>
      <c r="Q1056" s="19"/>
      <c r="R1056" s="19"/>
      <c r="S1056" s="19"/>
      <c r="T1056" s="19"/>
      <c r="U1056" s="19"/>
      <c r="V1056" s="19"/>
      <c r="W1056" s="18"/>
      <c r="X1056" s="18"/>
      <c r="Y1056" s="18"/>
      <c r="Z1056" s="18"/>
      <c r="AA1056" s="65"/>
      <c r="AB1056" s="19"/>
      <c r="AC1056" s="19"/>
      <c r="AD1056" s="19"/>
      <c r="AE1056" s="19"/>
      <c r="AF1056" s="19"/>
      <c r="AG1056" s="19"/>
      <c r="AH1056" s="19"/>
      <c r="AI1056" s="18"/>
      <c r="AJ1056" s="18"/>
      <c r="AK1056" s="18"/>
      <c r="AL1056" s="18"/>
      <c r="AM1056" s="65"/>
      <c r="AN1056" s="19"/>
      <c r="AO1056" s="19"/>
      <c r="AP1056" s="19"/>
      <c r="AS1056" s="2"/>
      <c r="CW1056" s="2"/>
      <c r="CX1056" s="15"/>
    </row>
    <row r="1057" spans="1:102" ht="12.75">
      <c r="A1057" s="18"/>
      <c r="B1057" s="18"/>
      <c r="C1057" s="18"/>
      <c r="D1057" s="65"/>
      <c r="E1057" s="19"/>
      <c r="F1057" s="19"/>
      <c r="G1057" s="19"/>
      <c r="H1057" s="19"/>
      <c r="I1057" s="19"/>
      <c r="J1057" s="19"/>
      <c r="K1057" s="18"/>
      <c r="L1057" s="18"/>
      <c r="M1057" s="18"/>
      <c r="N1057" s="18"/>
      <c r="O1057" s="18"/>
      <c r="P1057" s="18"/>
      <c r="Q1057" s="19"/>
      <c r="R1057" s="19"/>
      <c r="S1057" s="19"/>
      <c r="T1057" s="19"/>
      <c r="U1057" s="19"/>
      <c r="V1057" s="19"/>
      <c r="W1057" s="18"/>
      <c r="X1057" s="18"/>
      <c r="Y1057" s="18"/>
      <c r="Z1057" s="18"/>
      <c r="AA1057" s="65"/>
      <c r="AB1057" s="19"/>
      <c r="AC1057" s="19"/>
      <c r="AD1057" s="19"/>
      <c r="AE1057" s="19"/>
      <c r="AF1057" s="19"/>
      <c r="AG1057" s="19"/>
      <c r="AH1057" s="19"/>
      <c r="AI1057" s="18"/>
      <c r="AJ1057" s="18"/>
      <c r="AK1057" s="18"/>
      <c r="AL1057" s="18"/>
      <c r="AM1057" s="65"/>
      <c r="AN1057" s="19"/>
      <c r="AO1057" s="19"/>
      <c r="AP1057" s="19"/>
      <c r="AS1057" s="2"/>
      <c r="CW1057" s="2"/>
      <c r="CX1057" s="15"/>
    </row>
    <row r="1058" spans="1:102" ht="12.75">
      <c r="A1058" s="18"/>
      <c r="B1058" s="18"/>
      <c r="C1058" s="18"/>
      <c r="D1058" s="65"/>
      <c r="E1058" s="19"/>
      <c r="F1058" s="19"/>
      <c r="G1058" s="19"/>
      <c r="H1058" s="19"/>
      <c r="I1058" s="19"/>
      <c r="J1058" s="19"/>
      <c r="K1058" s="18"/>
      <c r="L1058" s="18"/>
      <c r="M1058" s="18"/>
      <c r="N1058" s="18"/>
      <c r="O1058" s="18"/>
      <c r="P1058" s="18"/>
      <c r="Q1058" s="19"/>
      <c r="R1058" s="19"/>
      <c r="S1058" s="19"/>
      <c r="T1058" s="19"/>
      <c r="U1058" s="19"/>
      <c r="V1058" s="19"/>
      <c r="W1058" s="18"/>
      <c r="X1058" s="18"/>
      <c r="Y1058" s="18"/>
      <c r="Z1058" s="18"/>
      <c r="AA1058" s="65"/>
      <c r="AB1058" s="19"/>
      <c r="AC1058" s="19"/>
      <c r="AD1058" s="19"/>
      <c r="AE1058" s="19"/>
      <c r="AF1058" s="19"/>
      <c r="AG1058" s="19"/>
      <c r="AH1058" s="19"/>
      <c r="AI1058" s="18"/>
      <c r="AJ1058" s="18"/>
      <c r="AK1058" s="18"/>
      <c r="AL1058" s="18"/>
      <c r="AM1058" s="65"/>
      <c r="AN1058" s="19"/>
      <c r="AO1058" s="19"/>
      <c r="AP1058" s="19"/>
      <c r="AS1058" s="2"/>
      <c r="CW1058" s="2"/>
      <c r="CX1058" s="11"/>
    </row>
    <row r="1059" spans="1:102" ht="12.75">
      <c r="A1059" s="18"/>
      <c r="B1059" s="18"/>
      <c r="C1059" s="18"/>
      <c r="D1059" s="65"/>
      <c r="E1059" s="19"/>
      <c r="F1059" s="19"/>
      <c r="G1059" s="19"/>
      <c r="H1059" s="19"/>
      <c r="I1059" s="19"/>
      <c r="J1059" s="19"/>
      <c r="K1059" s="18"/>
      <c r="L1059" s="18"/>
      <c r="M1059" s="18"/>
      <c r="N1059" s="18"/>
      <c r="O1059" s="18"/>
      <c r="P1059" s="18"/>
      <c r="Q1059" s="19"/>
      <c r="R1059" s="19"/>
      <c r="S1059" s="19"/>
      <c r="T1059" s="19"/>
      <c r="U1059" s="19"/>
      <c r="V1059" s="19"/>
      <c r="W1059" s="18"/>
      <c r="X1059" s="18"/>
      <c r="Y1059" s="18"/>
      <c r="Z1059" s="18"/>
      <c r="AA1059" s="65"/>
      <c r="AB1059" s="19"/>
      <c r="AC1059" s="19"/>
      <c r="AD1059" s="19"/>
      <c r="AE1059" s="19"/>
      <c r="AF1059" s="19"/>
      <c r="AG1059" s="19"/>
      <c r="AH1059" s="19"/>
      <c r="AI1059" s="18"/>
      <c r="AJ1059" s="18"/>
      <c r="AK1059" s="18"/>
      <c r="AL1059" s="18"/>
      <c r="AM1059" s="65"/>
      <c r="AN1059" s="19"/>
      <c r="AO1059" s="19"/>
      <c r="AP1059" s="19"/>
      <c r="AS1059" s="2"/>
      <c r="CW1059" s="2"/>
      <c r="CX1059" s="11"/>
    </row>
    <row r="1060" spans="1:102" ht="12.75">
      <c r="A1060" s="18"/>
      <c r="B1060" s="18"/>
      <c r="C1060" s="18"/>
      <c r="D1060" s="65"/>
      <c r="E1060" s="19"/>
      <c r="F1060" s="19"/>
      <c r="G1060" s="19"/>
      <c r="H1060" s="19"/>
      <c r="I1060" s="19"/>
      <c r="J1060" s="19"/>
      <c r="K1060" s="18"/>
      <c r="L1060" s="18"/>
      <c r="M1060" s="18"/>
      <c r="N1060" s="18"/>
      <c r="O1060" s="18"/>
      <c r="P1060" s="18"/>
      <c r="Q1060" s="19"/>
      <c r="R1060" s="19"/>
      <c r="S1060" s="19"/>
      <c r="T1060" s="19"/>
      <c r="U1060" s="19"/>
      <c r="V1060" s="19"/>
      <c r="W1060" s="18"/>
      <c r="X1060" s="18"/>
      <c r="Y1060" s="18"/>
      <c r="Z1060" s="18"/>
      <c r="AA1060" s="65"/>
      <c r="AB1060" s="19"/>
      <c r="AC1060" s="19"/>
      <c r="AD1060" s="19"/>
      <c r="AE1060" s="19"/>
      <c r="AF1060" s="19"/>
      <c r="AG1060" s="19"/>
      <c r="AH1060" s="19"/>
      <c r="AI1060" s="18"/>
      <c r="AJ1060" s="18"/>
      <c r="AK1060" s="18"/>
      <c r="AL1060" s="18"/>
      <c r="AM1060" s="65"/>
      <c r="AN1060" s="19"/>
      <c r="AO1060" s="19"/>
      <c r="AP1060" s="19"/>
      <c r="AS1060" s="2"/>
      <c r="CW1060" s="2"/>
      <c r="CX1060" s="11"/>
    </row>
    <row r="1061" spans="1:102" ht="12.75">
      <c r="A1061" s="18"/>
      <c r="B1061" s="18"/>
      <c r="C1061" s="18"/>
      <c r="D1061" s="65"/>
      <c r="E1061" s="19"/>
      <c r="F1061" s="19"/>
      <c r="G1061" s="19"/>
      <c r="H1061" s="19"/>
      <c r="I1061" s="19"/>
      <c r="J1061" s="19"/>
      <c r="K1061" s="18"/>
      <c r="L1061" s="18"/>
      <c r="M1061" s="18"/>
      <c r="N1061" s="18"/>
      <c r="O1061" s="18"/>
      <c r="P1061" s="18"/>
      <c r="Q1061" s="19"/>
      <c r="R1061" s="19"/>
      <c r="S1061" s="19"/>
      <c r="T1061" s="19"/>
      <c r="U1061" s="19"/>
      <c r="V1061" s="19"/>
      <c r="W1061" s="18"/>
      <c r="X1061" s="18"/>
      <c r="Y1061" s="18"/>
      <c r="Z1061" s="18"/>
      <c r="AA1061" s="65"/>
      <c r="AB1061" s="19"/>
      <c r="AC1061" s="19"/>
      <c r="AD1061" s="19"/>
      <c r="AE1061" s="19"/>
      <c r="AF1061" s="19"/>
      <c r="AG1061" s="19"/>
      <c r="AH1061" s="19"/>
      <c r="AI1061" s="18"/>
      <c r="AJ1061" s="18"/>
      <c r="AK1061" s="18"/>
      <c r="AL1061" s="18"/>
      <c r="AM1061" s="65"/>
      <c r="AN1061" s="19"/>
      <c r="AO1061" s="19"/>
      <c r="AP1061" s="19"/>
      <c r="AS1061" s="2"/>
      <c r="CW1061" s="2"/>
      <c r="CX1061" s="11"/>
    </row>
    <row r="1062" spans="1:102" ht="12.75">
      <c r="A1062" s="18"/>
      <c r="B1062" s="18"/>
      <c r="C1062" s="18"/>
      <c r="D1062" s="65"/>
      <c r="E1062" s="19"/>
      <c r="F1062" s="19"/>
      <c r="G1062" s="19"/>
      <c r="H1062" s="19"/>
      <c r="I1062" s="19"/>
      <c r="J1062" s="19"/>
      <c r="K1062" s="18"/>
      <c r="L1062" s="18"/>
      <c r="M1062" s="18"/>
      <c r="N1062" s="18"/>
      <c r="O1062" s="18"/>
      <c r="P1062" s="18"/>
      <c r="Q1062" s="19"/>
      <c r="R1062" s="19"/>
      <c r="S1062" s="19"/>
      <c r="T1062" s="19"/>
      <c r="U1062" s="19"/>
      <c r="V1062" s="19"/>
      <c r="W1062" s="18"/>
      <c r="X1062" s="18"/>
      <c r="Y1062" s="18"/>
      <c r="Z1062" s="18"/>
      <c r="AA1062" s="65"/>
      <c r="AB1062" s="19"/>
      <c r="AC1062" s="19"/>
      <c r="AD1062" s="19"/>
      <c r="AE1062" s="19"/>
      <c r="AF1062" s="19"/>
      <c r="AG1062" s="19"/>
      <c r="AH1062" s="19"/>
      <c r="AI1062" s="18"/>
      <c r="AJ1062" s="18"/>
      <c r="AK1062" s="18"/>
      <c r="AL1062" s="18"/>
      <c r="AM1062" s="65"/>
      <c r="AN1062" s="19"/>
      <c r="AO1062" s="19"/>
      <c r="AP1062" s="19"/>
      <c r="AS1062" s="2"/>
      <c r="CW1062" s="2"/>
      <c r="CX1062" s="11"/>
    </row>
    <row r="1063" spans="1:102" ht="12.75">
      <c r="A1063" s="18"/>
      <c r="B1063" s="18"/>
      <c r="C1063" s="18"/>
      <c r="D1063" s="65"/>
      <c r="E1063" s="19"/>
      <c r="F1063" s="19"/>
      <c r="G1063" s="19"/>
      <c r="H1063" s="19"/>
      <c r="I1063" s="19"/>
      <c r="J1063" s="19"/>
      <c r="K1063" s="18"/>
      <c r="L1063" s="18"/>
      <c r="M1063" s="18"/>
      <c r="N1063" s="18"/>
      <c r="O1063" s="18"/>
      <c r="P1063" s="18"/>
      <c r="Q1063" s="19"/>
      <c r="R1063" s="19"/>
      <c r="S1063" s="19"/>
      <c r="T1063" s="19"/>
      <c r="U1063" s="19"/>
      <c r="V1063" s="19"/>
      <c r="W1063" s="18"/>
      <c r="X1063" s="18"/>
      <c r="Y1063" s="18"/>
      <c r="Z1063" s="18"/>
      <c r="AA1063" s="65"/>
      <c r="AB1063" s="19"/>
      <c r="AC1063" s="19"/>
      <c r="AD1063" s="19"/>
      <c r="AE1063" s="19"/>
      <c r="AF1063" s="19"/>
      <c r="AG1063" s="19"/>
      <c r="AH1063" s="19"/>
      <c r="AI1063" s="18"/>
      <c r="AJ1063" s="18"/>
      <c r="AK1063" s="18"/>
      <c r="AL1063" s="18"/>
      <c r="AM1063" s="65"/>
      <c r="AN1063" s="19"/>
      <c r="AO1063" s="19"/>
      <c r="AP1063" s="19"/>
      <c r="AS1063" s="2"/>
      <c r="CW1063" s="2"/>
      <c r="CX1063" s="11"/>
    </row>
    <row r="1064" spans="1:101" ht="12.75">
      <c r="A1064" s="18"/>
      <c r="B1064" s="18"/>
      <c r="C1064" s="18"/>
      <c r="D1064" s="65"/>
      <c r="E1064" s="19"/>
      <c r="F1064" s="19"/>
      <c r="G1064" s="19"/>
      <c r="H1064" s="19"/>
      <c r="I1064" s="19"/>
      <c r="J1064" s="19"/>
      <c r="K1064" s="18"/>
      <c r="L1064" s="18"/>
      <c r="M1064" s="18"/>
      <c r="N1064" s="18"/>
      <c r="O1064" s="18"/>
      <c r="P1064" s="18"/>
      <c r="Q1064" s="19"/>
      <c r="R1064" s="19"/>
      <c r="S1064" s="19"/>
      <c r="T1064" s="19"/>
      <c r="U1064" s="19"/>
      <c r="V1064" s="19"/>
      <c r="W1064" s="18"/>
      <c r="X1064" s="18"/>
      <c r="Y1064" s="18"/>
      <c r="Z1064" s="18"/>
      <c r="AA1064" s="65"/>
      <c r="AB1064" s="19"/>
      <c r="AC1064" s="19"/>
      <c r="AD1064" s="19"/>
      <c r="AE1064" s="19"/>
      <c r="AF1064" s="19"/>
      <c r="AG1064" s="19"/>
      <c r="AH1064" s="19"/>
      <c r="AI1064" s="18"/>
      <c r="AJ1064" s="18"/>
      <c r="AK1064" s="18"/>
      <c r="AL1064" s="18"/>
      <c r="AM1064" s="65"/>
      <c r="AN1064" s="19"/>
      <c r="AO1064" s="19"/>
      <c r="AP1064" s="19"/>
      <c r="AS1064" s="2"/>
      <c r="CW1064" s="2"/>
    </row>
    <row r="1065" spans="1:101" ht="12.75">
      <c r="A1065" s="18"/>
      <c r="B1065" s="18"/>
      <c r="C1065" s="18"/>
      <c r="D1065" s="65"/>
      <c r="E1065" s="19"/>
      <c r="F1065" s="19"/>
      <c r="G1065" s="19"/>
      <c r="H1065" s="19"/>
      <c r="I1065" s="19"/>
      <c r="J1065" s="19"/>
      <c r="K1065" s="18"/>
      <c r="L1065" s="18"/>
      <c r="M1065" s="18"/>
      <c r="N1065" s="18"/>
      <c r="O1065" s="18"/>
      <c r="P1065" s="18"/>
      <c r="Q1065" s="19"/>
      <c r="R1065" s="19"/>
      <c r="S1065" s="19"/>
      <c r="T1065" s="19"/>
      <c r="U1065" s="19"/>
      <c r="V1065" s="19"/>
      <c r="W1065" s="18"/>
      <c r="X1065" s="18"/>
      <c r="Y1065" s="18"/>
      <c r="Z1065" s="18"/>
      <c r="AA1065" s="65"/>
      <c r="AB1065" s="19"/>
      <c r="AC1065" s="19"/>
      <c r="AD1065" s="19"/>
      <c r="AE1065" s="19"/>
      <c r="AF1065" s="19"/>
      <c r="AG1065" s="19"/>
      <c r="AH1065" s="19"/>
      <c r="AI1065" s="18"/>
      <c r="AJ1065" s="18"/>
      <c r="AK1065" s="18"/>
      <c r="AL1065" s="18"/>
      <c r="AM1065" s="65"/>
      <c r="AN1065" s="19"/>
      <c r="AO1065" s="19"/>
      <c r="AP1065" s="19"/>
      <c r="AS1065" s="2"/>
      <c r="CW1065" s="2"/>
    </row>
    <row r="1066" spans="1:101" ht="12.75">
      <c r="A1066" s="18"/>
      <c r="B1066" s="18"/>
      <c r="C1066" s="18"/>
      <c r="D1066" s="65"/>
      <c r="E1066" s="19"/>
      <c r="F1066" s="19"/>
      <c r="G1066" s="19"/>
      <c r="H1066" s="19"/>
      <c r="I1066" s="19"/>
      <c r="J1066" s="19"/>
      <c r="K1066" s="18"/>
      <c r="L1066" s="18"/>
      <c r="M1066" s="18"/>
      <c r="N1066" s="18"/>
      <c r="O1066" s="18"/>
      <c r="P1066" s="18"/>
      <c r="Q1066" s="19"/>
      <c r="R1066" s="19"/>
      <c r="S1066" s="19"/>
      <c r="T1066" s="19"/>
      <c r="U1066" s="19"/>
      <c r="V1066" s="19"/>
      <c r="W1066" s="18"/>
      <c r="X1066" s="18"/>
      <c r="Y1066" s="18"/>
      <c r="Z1066" s="18"/>
      <c r="AA1066" s="65"/>
      <c r="AB1066" s="19"/>
      <c r="AC1066" s="19"/>
      <c r="AD1066" s="19"/>
      <c r="AE1066" s="19"/>
      <c r="AF1066" s="19"/>
      <c r="AG1066" s="19"/>
      <c r="AH1066" s="19"/>
      <c r="AI1066" s="18"/>
      <c r="AJ1066" s="18"/>
      <c r="AK1066" s="18"/>
      <c r="AL1066" s="18"/>
      <c r="AM1066" s="65"/>
      <c r="AN1066" s="19"/>
      <c r="AO1066" s="19"/>
      <c r="AP1066" s="19"/>
      <c r="AS1066" s="2"/>
      <c r="CW1066" s="2"/>
    </row>
    <row r="1067" spans="1:101" ht="12.75">
      <c r="A1067" s="18"/>
      <c r="B1067" s="18"/>
      <c r="C1067" s="18"/>
      <c r="D1067" s="65"/>
      <c r="E1067" s="19"/>
      <c r="F1067" s="19"/>
      <c r="G1067" s="19"/>
      <c r="H1067" s="19"/>
      <c r="I1067" s="19"/>
      <c r="J1067" s="19"/>
      <c r="K1067" s="18"/>
      <c r="L1067" s="18"/>
      <c r="M1067" s="18"/>
      <c r="N1067" s="18"/>
      <c r="O1067" s="18"/>
      <c r="P1067" s="18"/>
      <c r="Q1067" s="19"/>
      <c r="R1067" s="19"/>
      <c r="S1067" s="19"/>
      <c r="T1067" s="19"/>
      <c r="U1067" s="19"/>
      <c r="V1067" s="19"/>
      <c r="W1067" s="18"/>
      <c r="X1067" s="18"/>
      <c r="Y1067" s="18"/>
      <c r="Z1067" s="18"/>
      <c r="AA1067" s="65"/>
      <c r="AB1067" s="19"/>
      <c r="AC1067" s="19"/>
      <c r="AD1067" s="19"/>
      <c r="AE1067" s="19"/>
      <c r="AF1067" s="19"/>
      <c r="AG1067" s="19"/>
      <c r="AH1067" s="19"/>
      <c r="AI1067" s="18"/>
      <c r="AJ1067" s="18"/>
      <c r="AK1067" s="18"/>
      <c r="AL1067" s="18"/>
      <c r="AM1067" s="65"/>
      <c r="AN1067" s="19"/>
      <c r="AO1067" s="19"/>
      <c r="AP1067" s="19"/>
      <c r="AS1067" s="2"/>
      <c r="CW1067" s="2"/>
    </row>
    <row r="1068" spans="1:101" ht="12.75">
      <c r="A1068" s="18"/>
      <c r="B1068" s="18"/>
      <c r="C1068" s="18"/>
      <c r="D1068" s="18"/>
      <c r="E1068" s="19"/>
      <c r="F1068" s="19"/>
      <c r="G1068" s="19"/>
      <c r="H1068" s="19"/>
      <c r="I1068" s="19"/>
      <c r="J1068" s="19"/>
      <c r="K1068" s="18"/>
      <c r="L1068" s="18"/>
      <c r="M1068" s="18"/>
      <c r="N1068" s="18"/>
      <c r="O1068" s="18"/>
      <c r="P1068" s="18"/>
      <c r="Q1068" s="19"/>
      <c r="R1068" s="19"/>
      <c r="S1068" s="19"/>
      <c r="T1068" s="19"/>
      <c r="U1068" s="19"/>
      <c r="V1068" s="19"/>
      <c r="W1068" s="18"/>
      <c r="X1068" s="18"/>
      <c r="Y1068" s="18"/>
      <c r="Z1068" s="18"/>
      <c r="AA1068" s="18"/>
      <c r="AB1068" s="19"/>
      <c r="AC1068" s="19"/>
      <c r="AD1068" s="19"/>
      <c r="AE1068" s="19"/>
      <c r="AF1068" s="19"/>
      <c r="AG1068" s="19"/>
      <c r="AH1068" s="19"/>
      <c r="AI1068" s="18"/>
      <c r="AJ1068" s="18"/>
      <c r="AK1068" s="18"/>
      <c r="AL1068" s="18"/>
      <c r="AM1068" s="18"/>
      <c r="AN1068" s="19"/>
      <c r="AO1068" s="19"/>
      <c r="AP1068" s="19"/>
      <c r="AS1068" s="2"/>
      <c r="CW1068" s="2"/>
    </row>
    <row r="1069" spans="1:101" ht="12.75">
      <c r="A1069" s="18"/>
      <c r="B1069" s="18"/>
      <c r="C1069" s="18"/>
      <c r="D1069" s="18"/>
      <c r="E1069" s="19"/>
      <c r="F1069" s="19"/>
      <c r="G1069" s="19"/>
      <c r="H1069" s="19"/>
      <c r="I1069" s="19"/>
      <c r="J1069" s="19"/>
      <c r="K1069" s="18"/>
      <c r="L1069" s="18"/>
      <c r="M1069" s="18"/>
      <c r="N1069" s="18"/>
      <c r="O1069" s="18"/>
      <c r="P1069" s="18"/>
      <c r="Q1069" s="19"/>
      <c r="R1069" s="19"/>
      <c r="S1069" s="19"/>
      <c r="T1069" s="19"/>
      <c r="U1069" s="19"/>
      <c r="V1069" s="19"/>
      <c r="W1069" s="18"/>
      <c r="X1069" s="18"/>
      <c r="Y1069" s="18"/>
      <c r="Z1069" s="18"/>
      <c r="AA1069" s="18"/>
      <c r="AB1069" s="19"/>
      <c r="AC1069" s="19"/>
      <c r="AD1069" s="19"/>
      <c r="AE1069" s="19"/>
      <c r="AF1069" s="19"/>
      <c r="AG1069" s="19"/>
      <c r="AH1069" s="19"/>
      <c r="AI1069" s="18"/>
      <c r="AJ1069" s="18"/>
      <c r="AK1069" s="18"/>
      <c r="AL1069" s="18"/>
      <c r="AM1069" s="18"/>
      <c r="AN1069" s="19"/>
      <c r="AO1069" s="19"/>
      <c r="AP1069" s="19"/>
      <c r="AS1069" s="2"/>
      <c r="CW1069" s="2"/>
    </row>
    <row r="1070" spans="1:101" ht="12.75">
      <c r="A1070" s="18"/>
      <c r="B1070" s="18"/>
      <c r="C1070" s="18"/>
      <c r="D1070" s="18"/>
      <c r="E1070" s="19"/>
      <c r="F1070" s="19"/>
      <c r="G1070" s="19"/>
      <c r="H1070" s="19"/>
      <c r="I1070" s="19"/>
      <c r="J1070" s="19"/>
      <c r="K1070" s="18"/>
      <c r="L1070" s="18"/>
      <c r="M1070" s="18"/>
      <c r="N1070" s="18"/>
      <c r="O1070" s="18"/>
      <c r="P1070" s="18"/>
      <c r="Q1070" s="19"/>
      <c r="R1070" s="19"/>
      <c r="S1070" s="19"/>
      <c r="T1070" s="19"/>
      <c r="U1070" s="19"/>
      <c r="V1070" s="19"/>
      <c r="W1070" s="18"/>
      <c r="X1070" s="18"/>
      <c r="Y1070" s="18"/>
      <c r="Z1070" s="18"/>
      <c r="AA1070" s="18"/>
      <c r="AB1070" s="19"/>
      <c r="AC1070" s="19"/>
      <c r="AD1070" s="19"/>
      <c r="AE1070" s="19"/>
      <c r="AF1070" s="19"/>
      <c r="AG1070" s="19"/>
      <c r="AH1070" s="19"/>
      <c r="AI1070" s="18"/>
      <c r="AJ1070" s="18"/>
      <c r="AK1070" s="18"/>
      <c r="AL1070" s="18"/>
      <c r="AM1070" s="18"/>
      <c r="AN1070" s="19"/>
      <c r="AO1070" s="19"/>
      <c r="AP1070" s="19"/>
      <c r="AS1070" s="2"/>
      <c r="CW1070" s="2"/>
    </row>
    <row r="1071" spans="1:101" ht="12.75">
      <c r="A1071" s="18"/>
      <c r="B1071" s="18"/>
      <c r="C1071" s="18"/>
      <c r="D1071" s="18"/>
      <c r="E1071" s="19"/>
      <c r="F1071" s="19"/>
      <c r="G1071" s="19"/>
      <c r="H1071" s="19"/>
      <c r="I1071" s="19"/>
      <c r="J1071" s="19"/>
      <c r="K1071" s="18"/>
      <c r="L1071" s="18"/>
      <c r="M1071" s="18"/>
      <c r="N1071" s="18"/>
      <c r="O1071" s="18"/>
      <c r="P1071" s="18"/>
      <c r="Q1071" s="19"/>
      <c r="R1071" s="19"/>
      <c r="S1071" s="19"/>
      <c r="T1071" s="19"/>
      <c r="U1071" s="19"/>
      <c r="V1071" s="19"/>
      <c r="W1071" s="18"/>
      <c r="X1071" s="18"/>
      <c r="Y1071" s="18"/>
      <c r="Z1071" s="18"/>
      <c r="AA1071" s="18"/>
      <c r="AB1071" s="19"/>
      <c r="AC1071" s="19"/>
      <c r="AD1071" s="19"/>
      <c r="AE1071" s="19"/>
      <c r="AF1071" s="19"/>
      <c r="AG1071" s="19"/>
      <c r="AH1071" s="19"/>
      <c r="AI1071" s="18"/>
      <c r="AJ1071" s="18"/>
      <c r="AK1071" s="18"/>
      <c r="AL1071" s="18"/>
      <c r="AM1071" s="18"/>
      <c r="AN1071" s="19"/>
      <c r="AO1071" s="19"/>
      <c r="AP1071" s="19"/>
      <c r="AS1071" s="2"/>
      <c r="CW1071" s="2"/>
    </row>
    <row r="1072" spans="1:101" ht="12.75">
      <c r="A1072" s="18"/>
      <c r="B1072" s="18"/>
      <c r="C1072" s="18"/>
      <c r="D1072" s="18"/>
      <c r="E1072" s="19"/>
      <c r="F1072" s="19"/>
      <c r="G1072" s="19"/>
      <c r="H1072" s="19"/>
      <c r="I1072" s="19"/>
      <c r="J1072" s="19"/>
      <c r="K1072" s="18"/>
      <c r="L1072" s="18"/>
      <c r="M1072" s="18"/>
      <c r="N1072" s="18"/>
      <c r="O1072" s="18"/>
      <c r="P1072" s="18"/>
      <c r="Q1072" s="19"/>
      <c r="R1072" s="19"/>
      <c r="S1072" s="19"/>
      <c r="T1072" s="19"/>
      <c r="U1072" s="19"/>
      <c r="V1072" s="19"/>
      <c r="W1072" s="18"/>
      <c r="X1072" s="18"/>
      <c r="Y1072" s="18"/>
      <c r="Z1072" s="18"/>
      <c r="AA1072" s="18"/>
      <c r="AB1072" s="19"/>
      <c r="AC1072" s="19"/>
      <c r="AD1072" s="19"/>
      <c r="AE1072" s="19"/>
      <c r="AF1072" s="19"/>
      <c r="AG1072" s="19"/>
      <c r="AH1072" s="19"/>
      <c r="AI1072" s="18"/>
      <c r="AJ1072" s="18"/>
      <c r="AK1072" s="18"/>
      <c r="AL1072" s="18"/>
      <c r="AM1072" s="18"/>
      <c r="AN1072" s="19"/>
      <c r="AO1072" s="19"/>
      <c r="AP1072" s="19"/>
      <c r="AS1072" s="2"/>
      <c r="CW1072" s="2"/>
    </row>
    <row r="1073" spans="1:101" ht="12.75">
      <c r="A1073" s="18"/>
      <c r="B1073" s="18"/>
      <c r="C1073" s="18"/>
      <c r="D1073" s="18"/>
      <c r="E1073" s="19"/>
      <c r="F1073" s="19"/>
      <c r="G1073" s="19"/>
      <c r="H1073" s="19"/>
      <c r="I1073" s="19"/>
      <c r="J1073" s="19"/>
      <c r="K1073" s="18"/>
      <c r="L1073" s="18"/>
      <c r="M1073" s="18"/>
      <c r="N1073" s="18"/>
      <c r="O1073" s="18"/>
      <c r="P1073" s="18"/>
      <c r="Q1073" s="19"/>
      <c r="R1073" s="19"/>
      <c r="S1073" s="19"/>
      <c r="T1073" s="19"/>
      <c r="U1073" s="19"/>
      <c r="V1073" s="19"/>
      <c r="W1073" s="18"/>
      <c r="X1073" s="18"/>
      <c r="Y1073" s="18"/>
      <c r="Z1073" s="18"/>
      <c r="AA1073" s="18"/>
      <c r="AB1073" s="19"/>
      <c r="AC1073" s="19"/>
      <c r="AD1073" s="19"/>
      <c r="AE1073" s="19"/>
      <c r="AF1073" s="19"/>
      <c r="AG1073" s="19"/>
      <c r="AH1073" s="19"/>
      <c r="AI1073" s="18"/>
      <c r="AJ1073" s="18"/>
      <c r="AK1073" s="18"/>
      <c r="AL1073" s="18"/>
      <c r="AM1073" s="18"/>
      <c r="AN1073" s="19"/>
      <c r="AO1073" s="19"/>
      <c r="AP1073" s="19"/>
      <c r="AS1073" s="2"/>
      <c r="CW1073" s="2"/>
    </row>
    <row r="1074" spans="1:101" ht="12.75">
      <c r="A1074" s="18"/>
      <c r="B1074" s="18"/>
      <c r="C1074" s="18"/>
      <c r="D1074" s="18"/>
      <c r="E1074" s="19"/>
      <c r="F1074" s="19"/>
      <c r="G1074" s="19"/>
      <c r="H1074" s="19"/>
      <c r="I1074" s="19"/>
      <c r="J1074" s="19"/>
      <c r="K1074" s="18"/>
      <c r="L1074" s="18"/>
      <c r="M1074" s="18"/>
      <c r="N1074" s="18"/>
      <c r="O1074" s="18"/>
      <c r="P1074" s="18"/>
      <c r="Q1074" s="19"/>
      <c r="R1074" s="19"/>
      <c r="S1074" s="19"/>
      <c r="T1074" s="19"/>
      <c r="U1074" s="19"/>
      <c r="V1074" s="19"/>
      <c r="W1074" s="18"/>
      <c r="X1074" s="18"/>
      <c r="Y1074" s="18"/>
      <c r="Z1074" s="18"/>
      <c r="AA1074" s="18"/>
      <c r="AB1074" s="19"/>
      <c r="AC1074" s="19"/>
      <c r="AD1074" s="19"/>
      <c r="AE1074" s="19"/>
      <c r="AF1074" s="19"/>
      <c r="AG1074" s="19"/>
      <c r="AH1074" s="19"/>
      <c r="AI1074" s="18"/>
      <c r="AJ1074" s="18"/>
      <c r="AK1074" s="18"/>
      <c r="AL1074" s="18"/>
      <c r="AM1074" s="18"/>
      <c r="AN1074" s="19"/>
      <c r="AO1074" s="19"/>
      <c r="AP1074" s="19"/>
      <c r="AS1074" s="2"/>
      <c r="CW1074" s="2"/>
    </row>
    <row r="1075" spans="1:101" ht="12.75">
      <c r="A1075" s="18"/>
      <c r="B1075" s="18"/>
      <c r="C1075" s="18"/>
      <c r="D1075" s="18"/>
      <c r="E1075" s="19"/>
      <c r="F1075" s="19"/>
      <c r="G1075" s="19"/>
      <c r="H1075" s="19"/>
      <c r="I1075" s="19"/>
      <c r="J1075" s="19"/>
      <c r="K1075" s="18"/>
      <c r="L1075" s="18"/>
      <c r="M1075" s="18"/>
      <c r="N1075" s="18"/>
      <c r="O1075" s="18"/>
      <c r="P1075" s="18"/>
      <c r="Q1075" s="19"/>
      <c r="R1075" s="19"/>
      <c r="S1075" s="19"/>
      <c r="T1075" s="19"/>
      <c r="U1075" s="19"/>
      <c r="V1075" s="19"/>
      <c r="W1075" s="18"/>
      <c r="X1075" s="18"/>
      <c r="Y1075" s="18"/>
      <c r="Z1075" s="18"/>
      <c r="AA1075" s="18"/>
      <c r="AB1075" s="19"/>
      <c r="AC1075" s="19"/>
      <c r="AD1075" s="19"/>
      <c r="AE1075" s="19"/>
      <c r="AF1075" s="19"/>
      <c r="AG1075" s="19"/>
      <c r="AH1075" s="19"/>
      <c r="AI1075" s="18"/>
      <c r="AJ1075" s="18"/>
      <c r="AK1075" s="18"/>
      <c r="AL1075" s="18"/>
      <c r="AM1075" s="18"/>
      <c r="AN1075" s="19"/>
      <c r="AO1075" s="19"/>
      <c r="AP1075" s="19"/>
      <c r="AS1075" s="2"/>
      <c r="CW1075" s="2"/>
    </row>
    <row r="1076" spans="1:101" ht="12.75">
      <c r="A1076" s="18"/>
      <c r="B1076" s="18"/>
      <c r="C1076" s="18"/>
      <c r="D1076" s="18"/>
      <c r="E1076" s="19"/>
      <c r="F1076" s="19"/>
      <c r="G1076" s="19"/>
      <c r="H1076" s="19"/>
      <c r="I1076" s="19"/>
      <c r="J1076" s="19"/>
      <c r="K1076" s="18"/>
      <c r="L1076" s="18"/>
      <c r="M1076" s="18"/>
      <c r="N1076" s="18"/>
      <c r="O1076" s="18"/>
      <c r="P1076" s="18"/>
      <c r="Q1076" s="19"/>
      <c r="R1076" s="19"/>
      <c r="S1076" s="19"/>
      <c r="T1076" s="19"/>
      <c r="U1076" s="19"/>
      <c r="V1076" s="19"/>
      <c r="W1076" s="18"/>
      <c r="X1076" s="18"/>
      <c r="Y1076" s="18"/>
      <c r="Z1076" s="18"/>
      <c r="AA1076" s="18"/>
      <c r="AB1076" s="19"/>
      <c r="AC1076" s="19"/>
      <c r="AD1076" s="19"/>
      <c r="AE1076" s="19"/>
      <c r="AF1076" s="19"/>
      <c r="AG1076" s="19"/>
      <c r="AH1076" s="19"/>
      <c r="AI1076" s="18"/>
      <c r="AJ1076" s="18"/>
      <c r="AK1076" s="18"/>
      <c r="AL1076" s="18"/>
      <c r="AM1076" s="18"/>
      <c r="AN1076" s="19"/>
      <c r="AO1076" s="19"/>
      <c r="AP1076" s="19"/>
      <c r="AS1076" s="2"/>
      <c r="CW1076" s="2"/>
    </row>
    <row r="1077" spans="1:101" ht="12.75">
      <c r="A1077" s="18"/>
      <c r="B1077" s="18"/>
      <c r="C1077" s="18"/>
      <c r="D1077" s="18"/>
      <c r="E1077" s="19"/>
      <c r="F1077" s="19"/>
      <c r="G1077" s="19"/>
      <c r="H1077" s="19"/>
      <c r="I1077" s="19"/>
      <c r="J1077" s="19"/>
      <c r="K1077" s="18"/>
      <c r="L1077" s="18"/>
      <c r="M1077" s="18"/>
      <c r="N1077" s="18"/>
      <c r="O1077" s="18"/>
      <c r="P1077" s="18"/>
      <c r="Q1077" s="19"/>
      <c r="R1077" s="19"/>
      <c r="S1077" s="19"/>
      <c r="T1077" s="19"/>
      <c r="U1077" s="19"/>
      <c r="V1077" s="19"/>
      <c r="W1077" s="18"/>
      <c r="X1077" s="18"/>
      <c r="Y1077" s="18"/>
      <c r="Z1077" s="18"/>
      <c r="AA1077" s="18"/>
      <c r="AB1077" s="19"/>
      <c r="AC1077" s="19"/>
      <c r="AD1077" s="19"/>
      <c r="AE1077" s="19"/>
      <c r="AF1077" s="19"/>
      <c r="AG1077" s="19"/>
      <c r="AH1077" s="19"/>
      <c r="AI1077" s="18"/>
      <c r="AJ1077" s="18"/>
      <c r="AK1077" s="18"/>
      <c r="AL1077" s="18"/>
      <c r="AM1077" s="18"/>
      <c r="AN1077" s="19"/>
      <c r="AO1077" s="19"/>
      <c r="AP1077" s="19"/>
      <c r="AS1077" s="2"/>
      <c r="CW1077" s="2"/>
    </row>
    <row r="1078" spans="1:101" ht="12.75">
      <c r="A1078" s="18"/>
      <c r="B1078" s="18"/>
      <c r="C1078" s="18"/>
      <c r="D1078" s="18"/>
      <c r="E1078" s="19"/>
      <c r="F1078" s="19"/>
      <c r="G1078" s="19"/>
      <c r="H1078" s="19"/>
      <c r="I1078" s="19"/>
      <c r="J1078" s="19"/>
      <c r="K1078" s="18"/>
      <c r="L1078" s="18"/>
      <c r="M1078" s="18"/>
      <c r="N1078" s="18"/>
      <c r="O1078" s="18"/>
      <c r="P1078" s="18"/>
      <c r="Q1078" s="19"/>
      <c r="R1078" s="19"/>
      <c r="S1078" s="19"/>
      <c r="T1078" s="19"/>
      <c r="U1078" s="19"/>
      <c r="V1078" s="19"/>
      <c r="W1078" s="18"/>
      <c r="X1078" s="18"/>
      <c r="Y1078" s="18"/>
      <c r="Z1078" s="18"/>
      <c r="AA1078" s="18"/>
      <c r="AB1078" s="19"/>
      <c r="AC1078" s="19"/>
      <c r="AD1078" s="19"/>
      <c r="AE1078" s="19"/>
      <c r="AF1078" s="19"/>
      <c r="AG1078" s="19"/>
      <c r="AH1078" s="19"/>
      <c r="AI1078" s="18"/>
      <c r="AJ1078" s="18"/>
      <c r="AK1078" s="18"/>
      <c r="AL1078" s="18"/>
      <c r="AM1078" s="18"/>
      <c r="AN1078" s="19"/>
      <c r="AO1078" s="19"/>
      <c r="AP1078" s="19"/>
      <c r="AS1078" s="2"/>
      <c r="CW1078" s="2"/>
    </row>
    <row r="1079" spans="16:101" ht="12.75">
      <c r="P1079" s="1"/>
      <c r="V1079" s="2"/>
      <c r="AA1079" s="1"/>
      <c r="AG1079" s="2"/>
      <c r="AH1079" s="2"/>
      <c r="AL1079" s="1"/>
      <c r="AM1079" s="1"/>
      <c r="AS1079" s="2"/>
      <c r="CW1079" s="2"/>
    </row>
    <row r="1080" spans="16:101" ht="12.75">
      <c r="P1080" s="1"/>
      <c r="V1080" s="2"/>
      <c r="AA1080" s="1"/>
      <c r="AG1080" s="2"/>
      <c r="AH1080" s="2"/>
      <c r="AL1080" s="1"/>
      <c r="AM1080" s="1"/>
      <c r="AS1080" s="2"/>
      <c r="CW1080" s="2"/>
    </row>
    <row r="1081" spans="16:101" ht="12.75">
      <c r="P1081" s="1"/>
      <c r="V1081" s="2"/>
      <c r="AA1081" s="1"/>
      <c r="AG1081" s="2"/>
      <c r="AH1081" s="2"/>
      <c r="AL1081" s="1"/>
      <c r="AM1081" s="1"/>
      <c r="AS1081" s="2"/>
      <c r="CW1081" s="2"/>
    </row>
    <row r="1082" spans="16:101" ht="12.75">
      <c r="P1082" s="1"/>
      <c r="V1082" s="2"/>
      <c r="AA1082" s="1"/>
      <c r="AG1082" s="2"/>
      <c r="AH1082" s="2"/>
      <c r="AL1082" s="1"/>
      <c r="AM1082" s="1"/>
      <c r="AS1082" s="2"/>
      <c r="CW1082" s="2"/>
    </row>
    <row r="1083" spans="16:101" ht="12.75">
      <c r="P1083" s="1"/>
      <c r="V1083" s="2"/>
      <c r="AA1083" s="1"/>
      <c r="AG1083" s="2"/>
      <c r="AH1083" s="2"/>
      <c r="AL1083" s="1"/>
      <c r="AM1083" s="1"/>
      <c r="AS1083" s="2"/>
      <c r="CW1083" s="2"/>
    </row>
    <row r="1084" spans="16:101" ht="12.75">
      <c r="P1084" s="1"/>
      <c r="V1084" s="2"/>
      <c r="AA1084" s="1"/>
      <c r="AG1084" s="2"/>
      <c r="AH1084" s="2"/>
      <c r="AL1084" s="1"/>
      <c r="AM1084" s="1"/>
      <c r="AS1084" s="2"/>
      <c r="CW1084" s="2"/>
    </row>
    <row r="1085" spans="16:101" ht="12.75">
      <c r="P1085" s="1"/>
      <c r="V1085" s="2"/>
      <c r="AA1085" s="1"/>
      <c r="AG1085" s="2"/>
      <c r="AH1085" s="2"/>
      <c r="AL1085" s="1"/>
      <c r="AM1085" s="1"/>
      <c r="AS1085" s="2"/>
      <c r="CW1085" s="2"/>
    </row>
    <row r="1086" spans="16:101" ht="12.75">
      <c r="P1086" s="1"/>
      <c r="V1086" s="2"/>
      <c r="AA1086" s="1"/>
      <c r="AG1086" s="2"/>
      <c r="AH1086" s="2"/>
      <c r="AL1086" s="1"/>
      <c r="AM1086" s="1"/>
      <c r="AS1086" s="2"/>
      <c r="CW1086" s="2"/>
    </row>
    <row r="1087" spans="16:101" ht="12.75">
      <c r="P1087" s="1"/>
      <c r="V1087" s="2"/>
      <c r="AA1087" s="1"/>
      <c r="AG1087" s="2"/>
      <c r="AH1087" s="2"/>
      <c r="AL1087" s="1"/>
      <c r="AM1087" s="1"/>
      <c r="AS1087" s="2"/>
      <c r="CW1087" s="2"/>
    </row>
    <row r="1088" spans="16:101" ht="12.75">
      <c r="P1088" s="1"/>
      <c r="V1088" s="2"/>
      <c r="AA1088" s="1"/>
      <c r="AG1088" s="2"/>
      <c r="AH1088" s="2"/>
      <c r="AL1088" s="1"/>
      <c r="AM1088" s="1"/>
      <c r="AS1088" s="2"/>
      <c r="CW1088" s="2"/>
    </row>
    <row r="1089" spans="16:101" ht="12.75">
      <c r="P1089" s="1"/>
      <c r="V1089" s="2"/>
      <c r="AA1089" s="1"/>
      <c r="AG1089" s="2"/>
      <c r="AH1089" s="2"/>
      <c r="AL1089" s="1"/>
      <c r="AM1089" s="1"/>
      <c r="AS1089" s="2"/>
      <c r="CW1089" s="2"/>
    </row>
    <row r="1090" spans="16:101" ht="12.75">
      <c r="P1090" s="1"/>
      <c r="V1090" s="2"/>
      <c r="AA1090" s="1"/>
      <c r="AG1090" s="2"/>
      <c r="AH1090" s="2"/>
      <c r="AL1090" s="1"/>
      <c r="AM1090" s="1"/>
      <c r="AS1090" s="2"/>
      <c r="CW1090" s="2"/>
    </row>
    <row r="1091" spans="16:101" ht="12.75">
      <c r="P1091" s="1"/>
      <c r="V1091" s="2"/>
      <c r="AA1091" s="1"/>
      <c r="AG1091" s="2"/>
      <c r="AH1091" s="2"/>
      <c r="AL1091" s="1"/>
      <c r="AM1091" s="1"/>
      <c r="AS1091" s="2"/>
      <c r="CW1091" s="2"/>
    </row>
    <row r="1092" spans="16:101" ht="12.75">
      <c r="P1092" s="1"/>
      <c r="V1092" s="2"/>
      <c r="AA1092" s="1"/>
      <c r="AG1092" s="2"/>
      <c r="AH1092" s="2"/>
      <c r="AL1092" s="1"/>
      <c r="AM1092" s="1"/>
      <c r="AS1092" s="2"/>
      <c r="CW1092" s="2"/>
    </row>
    <row r="1093" spans="16:101" ht="12.75">
      <c r="P1093" s="1"/>
      <c r="V1093" s="2"/>
      <c r="AA1093" s="1"/>
      <c r="AG1093" s="2"/>
      <c r="AH1093" s="2"/>
      <c r="AL1093" s="1"/>
      <c r="AM1093" s="1"/>
      <c r="AS1093" s="2"/>
      <c r="CW1093" s="2"/>
    </row>
    <row r="1094" spans="16:101" ht="12.75">
      <c r="P1094" s="1"/>
      <c r="V1094" s="2"/>
      <c r="AA1094" s="1"/>
      <c r="AG1094" s="2"/>
      <c r="AH1094" s="2"/>
      <c r="AL1094" s="1"/>
      <c r="AM1094" s="1"/>
      <c r="AS1094" s="2"/>
      <c r="CW1094" s="2"/>
    </row>
    <row r="1095" spans="16:101" ht="12.75">
      <c r="P1095" s="1"/>
      <c r="V1095" s="2"/>
      <c r="AA1095" s="1"/>
      <c r="AG1095" s="2"/>
      <c r="AH1095" s="2"/>
      <c r="AL1095" s="1"/>
      <c r="AM1095" s="1"/>
      <c r="AS1095" s="2"/>
      <c r="CW1095" s="2"/>
    </row>
    <row r="1096" spans="16:101" ht="12.75">
      <c r="P1096" s="1"/>
      <c r="V1096" s="2"/>
      <c r="AA1096" s="1"/>
      <c r="AG1096" s="2"/>
      <c r="AH1096" s="2"/>
      <c r="AL1096" s="1"/>
      <c r="AM1096" s="1"/>
      <c r="AS1096" s="2"/>
      <c r="CW1096" s="2"/>
    </row>
    <row r="1097" spans="16:101" ht="12.75">
      <c r="P1097" s="1"/>
      <c r="V1097" s="2"/>
      <c r="AA1097" s="1"/>
      <c r="AG1097" s="2"/>
      <c r="AH1097" s="2"/>
      <c r="AL1097" s="1"/>
      <c r="AM1097" s="1"/>
      <c r="AS1097" s="2"/>
      <c r="CW1097" s="2"/>
    </row>
    <row r="1098" spans="16:101" ht="12.75">
      <c r="P1098" s="1"/>
      <c r="V1098" s="2"/>
      <c r="AA1098" s="1"/>
      <c r="AG1098" s="2"/>
      <c r="AH1098" s="2"/>
      <c r="AL1098" s="1"/>
      <c r="AM1098" s="1"/>
      <c r="AS1098" s="2"/>
      <c r="CW1098" s="2"/>
    </row>
    <row r="1099" spans="16:101" ht="12.75">
      <c r="P1099" s="1"/>
      <c r="V1099" s="2"/>
      <c r="AA1099" s="1"/>
      <c r="AG1099" s="2"/>
      <c r="AH1099" s="2"/>
      <c r="AL1099" s="1"/>
      <c r="AM1099" s="1"/>
      <c r="AS1099" s="2"/>
      <c r="CW1099" s="2"/>
    </row>
    <row r="1100" spans="16:101" ht="12.75">
      <c r="P1100" s="1"/>
      <c r="V1100" s="2"/>
      <c r="AA1100" s="1"/>
      <c r="AG1100" s="2"/>
      <c r="AH1100" s="2"/>
      <c r="AL1100" s="1"/>
      <c r="AM1100" s="1"/>
      <c r="AS1100" s="2"/>
      <c r="CW1100" s="2"/>
    </row>
    <row r="1101" spans="16:101" ht="12.75">
      <c r="P1101" s="1"/>
      <c r="V1101" s="2"/>
      <c r="AA1101" s="1"/>
      <c r="AG1101" s="2"/>
      <c r="AH1101" s="2"/>
      <c r="AL1101" s="1"/>
      <c r="AM1101" s="1"/>
      <c r="AS1101" s="2"/>
      <c r="CW1101" s="2"/>
    </row>
    <row r="1102" spans="16:101" ht="12.75">
      <c r="P1102" s="1"/>
      <c r="V1102" s="2"/>
      <c r="AA1102" s="1"/>
      <c r="AG1102" s="2"/>
      <c r="AH1102" s="2"/>
      <c r="AL1102" s="1"/>
      <c r="AM1102" s="1"/>
      <c r="AS1102" s="2"/>
      <c r="CW1102" s="2"/>
    </row>
    <row r="1103" spans="16:101" ht="12.75">
      <c r="P1103" s="1"/>
      <c r="V1103" s="2"/>
      <c r="AA1103" s="1"/>
      <c r="AG1103" s="2"/>
      <c r="AH1103" s="2"/>
      <c r="AL1103" s="1"/>
      <c r="AM1103" s="1"/>
      <c r="AS1103" s="2"/>
      <c r="CW1103" s="2"/>
    </row>
    <row r="1104" spans="16:101" ht="12.75">
      <c r="P1104" s="1"/>
      <c r="V1104" s="2"/>
      <c r="AA1104" s="1"/>
      <c r="AG1104" s="2"/>
      <c r="AH1104" s="2"/>
      <c r="AL1104" s="1"/>
      <c r="AM1104" s="1"/>
      <c r="AS1104" s="2"/>
      <c r="CW1104" s="2"/>
    </row>
    <row r="1105" spans="16:101" ht="12.75">
      <c r="P1105" s="1"/>
      <c r="V1105" s="2"/>
      <c r="AA1105" s="1"/>
      <c r="AG1105" s="2"/>
      <c r="AH1105" s="2"/>
      <c r="AL1105" s="1"/>
      <c r="AM1105" s="1"/>
      <c r="AS1105" s="2"/>
      <c r="CW1105" s="2"/>
    </row>
    <row r="1106" spans="16:101" ht="12.75">
      <c r="P1106" s="1"/>
      <c r="V1106" s="2"/>
      <c r="AA1106" s="1"/>
      <c r="AG1106" s="2"/>
      <c r="AH1106" s="2"/>
      <c r="AL1106" s="1"/>
      <c r="AM1106" s="1"/>
      <c r="AS1106" s="2"/>
      <c r="CW1106" s="2"/>
    </row>
    <row r="1107" spans="16:101" ht="12.75">
      <c r="P1107" s="1"/>
      <c r="V1107" s="2"/>
      <c r="AA1107" s="1"/>
      <c r="AG1107" s="2"/>
      <c r="AH1107" s="2"/>
      <c r="AL1107" s="1"/>
      <c r="AM1107" s="1"/>
      <c r="AS1107" s="2"/>
      <c r="CW1107" s="2"/>
    </row>
    <row r="1108" spans="16:101" ht="12.75">
      <c r="P1108" s="1"/>
      <c r="V1108" s="2"/>
      <c r="AA1108" s="1"/>
      <c r="AG1108" s="2"/>
      <c r="AH1108" s="2"/>
      <c r="AL1108" s="1"/>
      <c r="AM1108" s="1"/>
      <c r="AS1108" s="2"/>
      <c r="CW1108" s="2"/>
    </row>
    <row r="1109" spans="16:101" ht="12.75">
      <c r="P1109" s="1"/>
      <c r="V1109" s="2"/>
      <c r="AA1109" s="1"/>
      <c r="AG1109" s="2"/>
      <c r="AH1109" s="2"/>
      <c r="AL1109" s="1"/>
      <c r="AM1109" s="1"/>
      <c r="AS1109" s="2"/>
      <c r="CW1109" s="2"/>
    </row>
    <row r="1110" spans="16:101" ht="12.75">
      <c r="P1110" s="1"/>
      <c r="V1110" s="2"/>
      <c r="AA1110" s="1"/>
      <c r="AG1110" s="2"/>
      <c r="AH1110" s="2"/>
      <c r="AL1110" s="1"/>
      <c r="AM1110" s="1"/>
      <c r="AS1110" s="2"/>
      <c r="CW1110" s="2"/>
    </row>
    <row r="1111" spans="16:101" ht="12.75">
      <c r="P1111" s="1"/>
      <c r="V1111" s="2"/>
      <c r="AA1111" s="1"/>
      <c r="AG1111" s="2"/>
      <c r="AH1111" s="2"/>
      <c r="AL1111" s="1"/>
      <c r="AM1111" s="1"/>
      <c r="AS1111" s="2"/>
      <c r="CW1111" s="2"/>
    </row>
    <row r="1112" spans="16:101" ht="12.75">
      <c r="P1112" s="1"/>
      <c r="V1112" s="2"/>
      <c r="AA1112" s="1"/>
      <c r="AG1112" s="2"/>
      <c r="AH1112" s="2"/>
      <c r="AL1112" s="1"/>
      <c r="AM1112" s="1"/>
      <c r="AS1112" s="2"/>
      <c r="CW1112" s="2"/>
    </row>
    <row r="1113" spans="16:101" ht="12.75">
      <c r="P1113" s="1"/>
      <c r="V1113" s="2"/>
      <c r="AA1113" s="1"/>
      <c r="AG1113" s="2"/>
      <c r="AH1113" s="2"/>
      <c r="AL1113" s="1"/>
      <c r="AM1113" s="1"/>
      <c r="AS1113" s="2"/>
      <c r="CW1113" s="2"/>
    </row>
    <row r="1114" spans="16:101" ht="12.75">
      <c r="P1114" s="1"/>
      <c r="V1114" s="2"/>
      <c r="AA1114" s="1"/>
      <c r="AG1114" s="2"/>
      <c r="AH1114" s="2"/>
      <c r="AL1114" s="1"/>
      <c r="AM1114" s="1"/>
      <c r="AS1114" s="2"/>
      <c r="CW1114" s="2"/>
    </row>
    <row r="1115" spans="16:101" ht="12.75">
      <c r="P1115" s="1"/>
      <c r="V1115" s="2"/>
      <c r="AA1115" s="1"/>
      <c r="AG1115" s="2"/>
      <c r="AH1115" s="2"/>
      <c r="AL1115" s="1"/>
      <c r="AM1115" s="1"/>
      <c r="AS1115" s="2"/>
      <c r="CW1115" s="2"/>
    </row>
    <row r="1116" spans="38:101" ht="12.75">
      <c r="AL1116" s="1"/>
      <c r="AS1116" s="2"/>
      <c r="CW1116" s="2"/>
    </row>
    <row r="1117" spans="38:101" ht="12.75">
      <c r="AL1117" s="1"/>
      <c r="AS1117" s="2"/>
      <c r="CW1117" s="2"/>
    </row>
    <row r="1118" spans="38:101" ht="12.75">
      <c r="AL1118" s="1"/>
      <c r="AS1118" s="2"/>
      <c r="CW1118" s="2"/>
    </row>
    <row r="1119" spans="38:101" ht="12.75">
      <c r="AL1119" s="1"/>
      <c r="AS1119" s="2"/>
      <c r="CW1119" s="2"/>
    </row>
    <row r="1120" spans="38:101" ht="12.75">
      <c r="AL1120" s="1"/>
      <c r="AS1120" s="2"/>
      <c r="CW1120" s="2"/>
    </row>
    <row r="1121" spans="38:101" ht="12.75">
      <c r="AL1121" s="1"/>
      <c r="AS1121" s="2"/>
      <c r="CW1121" s="2"/>
    </row>
    <row r="1122" spans="38:101" ht="12.75">
      <c r="AL1122" s="1"/>
      <c r="AS1122" s="2"/>
      <c r="CW1122" s="2"/>
    </row>
    <row r="1123" spans="38:101" ht="12.75">
      <c r="AL1123" s="1"/>
      <c r="AS1123" s="2"/>
      <c r="CW1123" s="2"/>
    </row>
    <row r="1124" spans="38:101" ht="12.75">
      <c r="AL1124" s="1"/>
      <c r="AS1124" s="2"/>
      <c r="CW1124" s="2"/>
    </row>
    <row r="1125" spans="38:101" ht="12.75">
      <c r="AL1125" s="1"/>
      <c r="AS1125" s="2"/>
      <c r="CW1125" s="2"/>
    </row>
    <row r="1126" spans="38:101" ht="12.75">
      <c r="AL1126" s="1"/>
      <c r="AS1126" s="2"/>
      <c r="CW1126" s="2"/>
    </row>
    <row r="1127" spans="38:101" ht="12.75">
      <c r="AL1127" s="1"/>
      <c r="AS1127" s="2"/>
      <c r="CW1127" s="2"/>
    </row>
    <row r="1128" spans="38:101" ht="12.75">
      <c r="AL1128" s="1"/>
      <c r="AS1128" s="2"/>
      <c r="CW1128" s="2"/>
    </row>
    <row r="1129" spans="38:101" ht="12.75">
      <c r="AL1129" s="1"/>
      <c r="AS1129" s="2"/>
      <c r="CW1129" s="2"/>
    </row>
    <row r="1130" spans="38:101" ht="12.75">
      <c r="AL1130" s="1"/>
      <c r="AS1130" s="2"/>
      <c r="CW1130" s="2"/>
    </row>
    <row r="1131" spans="38:101" ht="12.75">
      <c r="AL1131" s="1"/>
      <c r="AS1131" s="2"/>
      <c r="CW1131" s="2"/>
    </row>
    <row r="1132" spans="38:101" ht="12.75">
      <c r="AL1132" s="1"/>
      <c r="AS1132" s="2"/>
      <c r="CW1132" s="2"/>
    </row>
    <row r="1133" spans="38:101" ht="12.75">
      <c r="AL1133" s="1"/>
      <c r="AS1133" s="2"/>
      <c r="CW1133" s="2"/>
    </row>
    <row r="1134" spans="38:101" ht="12.75">
      <c r="AL1134" s="1"/>
      <c r="AS1134" s="2"/>
      <c r="CW1134" s="2"/>
    </row>
    <row r="1135" spans="38:101" ht="12.75">
      <c r="AL1135" s="1"/>
      <c r="AS1135" s="2"/>
      <c r="CW1135" s="2"/>
    </row>
    <row r="1136" spans="38:101" ht="12.75">
      <c r="AL1136" s="1"/>
      <c r="AS1136" s="2"/>
      <c r="CW1136" s="2"/>
    </row>
    <row r="1137" spans="38:101" ht="12.75">
      <c r="AL1137" s="1"/>
      <c r="AS1137" s="2"/>
      <c r="CW1137" s="2"/>
    </row>
    <row r="1138" spans="38:101" ht="12.75">
      <c r="AL1138" s="1"/>
      <c r="AS1138" s="2"/>
      <c r="CW1138" s="2"/>
    </row>
    <row r="1139" spans="38:101" ht="12.75">
      <c r="AL1139" s="1"/>
      <c r="AS1139" s="2"/>
      <c r="CW1139" s="2"/>
    </row>
    <row r="1140" spans="38:101" ht="12.75">
      <c r="AL1140" s="1"/>
      <c r="AS1140" s="2"/>
      <c r="CW1140" s="2"/>
    </row>
    <row r="1141" spans="38:101" ht="12.75">
      <c r="AL1141" s="1"/>
      <c r="AS1141" s="2"/>
      <c r="CW1141" s="2"/>
    </row>
    <row r="1142" spans="38:101" ht="12.75">
      <c r="AL1142" s="1"/>
      <c r="AS1142" s="2"/>
      <c r="CW1142" s="2"/>
    </row>
    <row r="1143" spans="38:101" ht="12.75">
      <c r="AL1143" s="1"/>
      <c r="AS1143" s="2"/>
      <c r="CW1143" s="2"/>
    </row>
    <row r="1144" spans="38:101" ht="12.75">
      <c r="AL1144" s="1"/>
      <c r="AS1144" s="2"/>
      <c r="CW1144" s="2"/>
    </row>
    <row r="1145" spans="38:101" ht="12.75">
      <c r="AL1145" s="1"/>
      <c r="AS1145" s="2"/>
      <c r="CW1145" s="2"/>
    </row>
    <row r="1146" spans="38:101" ht="12.75">
      <c r="AL1146" s="1"/>
      <c r="AS1146" s="2"/>
      <c r="CW1146" s="2"/>
    </row>
    <row r="1147" spans="38:101" ht="12.75">
      <c r="AL1147" s="1"/>
      <c r="AS1147" s="2"/>
      <c r="CW1147" s="2"/>
    </row>
    <row r="1148" spans="38:101" ht="12.75">
      <c r="AL1148" s="1"/>
      <c r="AS1148" s="2"/>
      <c r="CW1148" s="2"/>
    </row>
    <row r="1149" spans="38:101" ht="12.75">
      <c r="AL1149" s="1"/>
      <c r="AS1149" s="2"/>
      <c r="CW1149" s="2"/>
    </row>
    <row r="1150" spans="38:101" ht="12.75">
      <c r="AL1150" s="1"/>
      <c r="AS1150" s="2"/>
      <c r="CW1150" s="2"/>
    </row>
    <row r="1151" spans="38:101" ht="12.75">
      <c r="AL1151" s="1"/>
      <c r="AS1151" s="2"/>
      <c r="CW1151" s="2"/>
    </row>
    <row r="1152" spans="38:101" ht="12.75">
      <c r="AL1152" s="1"/>
      <c r="AS1152" s="2"/>
      <c r="CW1152" s="2"/>
    </row>
    <row r="1153" spans="38:101" ht="12.75">
      <c r="AL1153" s="1"/>
      <c r="AS1153" s="2"/>
      <c r="CW1153" s="2"/>
    </row>
    <row r="1154" spans="38:101" ht="12.75">
      <c r="AL1154" s="1"/>
      <c r="AS1154" s="2"/>
      <c r="CW1154" s="2"/>
    </row>
    <row r="1155" spans="38:101" ht="12.75">
      <c r="AL1155" s="1"/>
      <c r="AS1155" s="2"/>
      <c r="CW1155" s="2"/>
    </row>
    <row r="1156" spans="38:101" ht="12.75">
      <c r="AL1156" s="1"/>
      <c r="AS1156" s="2"/>
      <c r="CW1156" s="2"/>
    </row>
    <row r="1157" spans="38:101" ht="12.75">
      <c r="AL1157" s="1"/>
      <c r="AS1157" s="2"/>
      <c r="CW1157" s="2"/>
    </row>
    <row r="1158" spans="38:101" ht="12.75">
      <c r="AL1158" s="1"/>
      <c r="AS1158" s="2"/>
      <c r="CW1158" s="2"/>
    </row>
    <row r="1159" spans="38:101" ht="12.75">
      <c r="AL1159" s="1"/>
      <c r="AS1159" s="2"/>
      <c r="CW1159" s="2"/>
    </row>
    <row r="1160" spans="38:101" ht="12.75">
      <c r="AL1160" s="1"/>
      <c r="AS1160" s="2"/>
      <c r="CW1160" s="2"/>
    </row>
    <row r="1161" spans="38:101" ht="12.75">
      <c r="AL1161" s="1"/>
      <c r="AS1161" s="2"/>
      <c r="CW1161" s="2"/>
    </row>
    <row r="1162" spans="38:101" ht="12.75">
      <c r="AL1162" s="1"/>
      <c r="AS1162" s="2"/>
      <c r="CW1162" s="2"/>
    </row>
    <row r="1163" spans="38:101" ht="12.75">
      <c r="AL1163" s="1"/>
      <c r="AS1163" s="2"/>
      <c r="CW1163" s="2"/>
    </row>
    <row r="1164" spans="38:101" ht="12.75">
      <c r="AL1164" s="1"/>
      <c r="AS1164" s="2"/>
      <c r="CW1164" s="2"/>
    </row>
    <row r="1165" spans="38:101" ht="12.75">
      <c r="AL1165" s="1"/>
      <c r="AS1165" s="2"/>
      <c r="CW1165" s="2"/>
    </row>
    <row r="1166" spans="38:101" ht="12.75">
      <c r="AL1166" s="1"/>
      <c r="AS1166" s="2"/>
      <c r="CW1166" s="2"/>
    </row>
    <row r="1167" spans="38:101" ht="12.75">
      <c r="AL1167" s="1"/>
      <c r="AS1167" s="2"/>
      <c r="CW1167" s="2"/>
    </row>
    <row r="1168" spans="38:101" ht="12.75">
      <c r="AL1168" s="1"/>
      <c r="AS1168" s="2"/>
      <c r="CW1168" s="2"/>
    </row>
    <row r="1169" spans="38:101" ht="12.75">
      <c r="AL1169" s="1"/>
      <c r="AS1169" s="2"/>
      <c r="CW1169" s="2"/>
    </row>
    <row r="1170" spans="38:101" ht="12.75">
      <c r="AL1170" s="1"/>
      <c r="AS1170" s="2"/>
      <c r="CW1170" s="2"/>
    </row>
    <row r="1171" spans="38:101" ht="12.75">
      <c r="AL1171" s="1"/>
      <c r="AS1171" s="2"/>
      <c r="CW1171" s="2"/>
    </row>
    <row r="1172" spans="38:101" ht="12.75">
      <c r="AL1172" s="1"/>
      <c r="AS1172" s="2"/>
      <c r="CW1172" s="2"/>
    </row>
    <row r="1173" spans="38:101" ht="12.75">
      <c r="AL1173" s="1"/>
      <c r="AS1173" s="2"/>
      <c r="CW1173" s="2"/>
    </row>
    <row r="1174" spans="38:101" ht="12.75">
      <c r="AL1174" s="1"/>
      <c r="AS1174" s="2"/>
      <c r="CW1174" s="2"/>
    </row>
    <row r="1175" spans="38:101" ht="12.75">
      <c r="AL1175" s="1"/>
      <c r="AS1175" s="2"/>
      <c r="CW1175" s="2"/>
    </row>
    <row r="1176" spans="38:101" ht="12.75">
      <c r="AL1176" s="1"/>
      <c r="AS1176" s="2"/>
      <c r="CW1176" s="2"/>
    </row>
    <row r="1177" spans="38:101" ht="12.75">
      <c r="AL1177" s="1"/>
      <c r="AS1177" s="2"/>
      <c r="CW1177" s="2"/>
    </row>
    <row r="1178" spans="38:101" ht="12.75">
      <c r="AL1178" s="1"/>
      <c r="AS1178" s="2"/>
      <c r="CW1178" s="2"/>
    </row>
    <row r="1179" spans="38:101" ht="12.75">
      <c r="AL1179" s="1"/>
      <c r="AS1179" s="2"/>
      <c r="CW1179" s="2"/>
    </row>
    <row r="1180" spans="38:101" ht="12.75">
      <c r="AL1180" s="1"/>
      <c r="AS1180" s="2"/>
      <c r="CW1180" s="2"/>
    </row>
    <row r="1181" spans="38:101" ht="12.75">
      <c r="AL1181" s="1"/>
      <c r="AS1181" s="2"/>
      <c r="CW1181" s="2"/>
    </row>
    <row r="1182" spans="38:101" ht="12.75">
      <c r="AL1182" s="1"/>
      <c r="AS1182" s="2"/>
      <c r="CW1182" s="2"/>
    </row>
    <row r="1183" spans="38:101" ht="12.75">
      <c r="AL1183" s="1"/>
      <c r="AS1183" s="2"/>
      <c r="CW1183" s="2"/>
    </row>
    <row r="1184" spans="38:101" ht="12.75">
      <c r="AL1184" s="1"/>
      <c r="AS1184" s="2"/>
      <c r="CW1184" s="2"/>
    </row>
    <row r="1185" spans="38:101" ht="12.75">
      <c r="AL1185" s="1"/>
      <c r="AS1185" s="2"/>
      <c r="CW1185" s="2"/>
    </row>
    <row r="1186" spans="38:101" ht="12.75">
      <c r="AL1186" s="1"/>
      <c r="AS1186" s="2"/>
      <c r="CW1186" s="2"/>
    </row>
    <row r="1187" spans="38:101" ht="12.75">
      <c r="AL1187" s="1"/>
      <c r="AS1187" s="2"/>
      <c r="CW1187" s="2"/>
    </row>
    <row r="1188" spans="38:101" ht="12.75">
      <c r="AL1188" s="1"/>
      <c r="AS1188" s="2"/>
      <c r="CW1188" s="2"/>
    </row>
    <row r="1189" spans="38:101" ht="12.75">
      <c r="AL1189" s="1"/>
      <c r="AS1189" s="2"/>
      <c r="CW1189" s="2"/>
    </row>
    <row r="1190" spans="38:101" ht="12.75">
      <c r="AL1190" s="1"/>
      <c r="AS1190" s="2"/>
      <c r="CW1190" s="2"/>
    </row>
    <row r="1191" spans="38:101" ht="12.75">
      <c r="AL1191" s="1"/>
      <c r="AS1191" s="2"/>
      <c r="CW1191" s="2"/>
    </row>
    <row r="1192" spans="38:101" ht="12.75">
      <c r="AL1192" s="1"/>
      <c r="AS1192" s="2"/>
      <c r="CW1192" s="2"/>
    </row>
    <row r="1193" spans="38:101" ht="12.75">
      <c r="AL1193" s="1"/>
      <c r="AS1193" s="2"/>
      <c r="CW1193" s="2"/>
    </row>
    <row r="1194" spans="38:101" ht="12.75">
      <c r="AL1194" s="1"/>
      <c r="AS1194" s="2"/>
      <c r="CW1194" s="2"/>
    </row>
    <row r="1195" spans="38:101" ht="12.75">
      <c r="AL1195" s="1"/>
      <c r="AS1195" s="2"/>
      <c r="CW1195" s="2"/>
    </row>
    <row r="1196" spans="38:101" ht="12.75">
      <c r="AL1196" s="1"/>
      <c r="AS1196" s="2"/>
      <c r="CW1196" s="2"/>
    </row>
    <row r="1197" spans="38:101" ht="12.75">
      <c r="AL1197" s="1"/>
      <c r="AS1197" s="2"/>
      <c r="CW1197" s="2"/>
    </row>
    <row r="1198" spans="38:101" ht="12.75">
      <c r="AL1198" s="1"/>
      <c r="AS1198" s="2"/>
      <c r="CW1198" s="2"/>
    </row>
    <row r="1199" spans="38:101" ht="12.75">
      <c r="AL1199" s="1"/>
      <c r="AS1199" s="2"/>
      <c r="CW1199" s="2"/>
    </row>
    <row r="1200" spans="38:45" ht="12.75">
      <c r="AL1200" s="1"/>
      <c r="AS1200" s="2"/>
    </row>
    <row r="1201" spans="38:45" ht="12.75">
      <c r="AL1201" s="1"/>
      <c r="AS1201" s="2"/>
    </row>
    <row r="1202" spans="38:45" ht="12.75">
      <c r="AL1202" s="1"/>
      <c r="AS1202" s="2"/>
    </row>
    <row r="1203" spans="38:45" ht="12.75">
      <c r="AL1203" s="1"/>
      <c r="AS1203" s="2"/>
    </row>
    <row r="1204" spans="38:45" ht="12.75">
      <c r="AL1204" s="1"/>
      <c r="AS1204" s="2"/>
    </row>
    <row r="1205" spans="38:45" ht="12.75">
      <c r="AL1205" s="1"/>
      <c r="AS1205" s="2"/>
    </row>
    <row r="1206" spans="38:45" ht="12.75">
      <c r="AL1206" s="1"/>
      <c r="AS1206" s="2"/>
    </row>
    <row r="1207" spans="38:45" ht="12.75">
      <c r="AL1207" s="1"/>
      <c r="AS1207" s="2"/>
    </row>
    <row r="1208" spans="38:45" ht="12.75">
      <c r="AL1208" s="1"/>
      <c r="AS1208" s="2"/>
    </row>
    <row r="1209" spans="38:45" ht="12.75">
      <c r="AL1209" s="1"/>
      <c r="AS1209" s="2"/>
    </row>
    <row r="1210" spans="38:45" ht="12.75">
      <c r="AL1210" s="1"/>
      <c r="AS1210" s="2"/>
    </row>
    <row r="1211" spans="38:45" ht="12.75">
      <c r="AL1211" s="1"/>
      <c r="AS1211" s="2"/>
    </row>
    <row r="1212" spans="38:45" ht="12.75">
      <c r="AL1212" s="1"/>
      <c r="AS1212" s="2"/>
    </row>
    <row r="1213" spans="38:45" ht="12.75">
      <c r="AL1213" s="1"/>
      <c r="AS1213" s="2"/>
    </row>
    <row r="1214" spans="38:45" ht="12.75">
      <c r="AL1214" s="1"/>
      <c r="AS1214" s="2"/>
    </row>
    <row r="1215" spans="38:45" ht="12.75">
      <c r="AL1215" s="1"/>
      <c r="AS1215" s="2"/>
    </row>
    <row r="1216" spans="38:45" ht="12.75">
      <c r="AL1216" s="1"/>
      <c r="AS1216" s="2"/>
    </row>
    <row r="1217" spans="38:45" ht="12.75">
      <c r="AL1217" s="1"/>
      <c r="AS1217" s="2"/>
    </row>
    <row r="1218" spans="38:45" ht="12.75">
      <c r="AL1218" s="1"/>
      <c r="AS1218" s="2"/>
    </row>
  </sheetData>
  <mergeCells count="1388">
    <mergeCell ref="A181:AR183"/>
    <mergeCell ref="C270:J271"/>
    <mergeCell ref="N270:U271"/>
    <mergeCell ref="Y270:AF271"/>
    <mergeCell ref="C185:J186"/>
    <mergeCell ref="N185:U186"/>
    <mergeCell ref="Y185:AF186"/>
    <mergeCell ref="A4:AR6"/>
    <mergeCell ref="AK93:AQ93"/>
    <mergeCell ref="D93:J93"/>
    <mergeCell ref="O93:U93"/>
    <mergeCell ref="Z93:AF93"/>
    <mergeCell ref="Z10:AF10"/>
    <mergeCell ref="AK10:AQ10"/>
    <mergeCell ref="D10:J10"/>
    <mergeCell ref="O10:U10"/>
    <mergeCell ref="AJ185:AQ186"/>
    <mergeCell ref="AJ270:AQ271"/>
    <mergeCell ref="AJ446:AQ447"/>
    <mergeCell ref="C446:J447"/>
    <mergeCell ref="N446:U447"/>
    <mergeCell ref="Y446:AF447"/>
    <mergeCell ref="C361:J362"/>
    <mergeCell ref="N361:U362"/>
    <mergeCell ref="Y361:AF362"/>
    <mergeCell ref="AJ361:AQ362"/>
    <mergeCell ref="D618:J619"/>
    <mergeCell ref="AK536:AQ537"/>
    <mergeCell ref="Z536:AF537"/>
    <mergeCell ref="O536:U537"/>
    <mergeCell ref="D536:J537"/>
    <mergeCell ref="A354:CV356"/>
    <mergeCell ref="A530:AR532"/>
    <mergeCell ref="D713:J713"/>
    <mergeCell ref="O713:U713"/>
    <mergeCell ref="Z713:AF713"/>
    <mergeCell ref="AK713:AQ713"/>
    <mergeCell ref="A706:AR708"/>
    <mergeCell ref="AK619:AQ620"/>
    <mergeCell ref="Z618:AF619"/>
    <mergeCell ref="O618:U619"/>
    <mergeCell ref="AT4:CV6"/>
    <mergeCell ref="AU8:BF8"/>
    <mergeCell ref="BI8:BT8"/>
    <mergeCell ref="BW8:CH8"/>
    <mergeCell ref="CK8:CV8"/>
    <mergeCell ref="BA10:BC10"/>
    <mergeCell ref="BO10:BQ10"/>
    <mergeCell ref="CC10:CE10"/>
    <mergeCell ref="CQ10:CS10"/>
    <mergeCell ref="AU13:AU15"/>
    <mergeCell ref="BI13:BI15"/>
    <mergeCell ref="BW13:BW15"/>
    <mergeCell ref="CK13:CK15"/>
    <mergeCell ref="AU16:AU18"/>
    <mergeCell ref="BI16:BI18"/>
    <mergeCell ref="BW16:BW18"/>
    <mergeCell ref="CK16:CK18"/>
    <mergeCell ref="AV20:BF20"/>
    <mergeCell ref="BJ20:BT20"/>
    <mergeCell ref="BX20:CH20"/>
    <mergeCell ref="CL20:CV20"/>
    <mergeCell ref="AV21:AX21"/>
    <mergeCell ref="AY21:BA21"/>
    <mergeCell ref="BB21:BD21"/>
    <mergeCell ref="BJ21:BL21"/>
    <mergeCell ref="BM21:BO21"/>
    <mergeCell ref="BP21:BR21"/>
    <mergeCell ref="BX21:BZ21"/>
    <mergeCell ref="CA21:CC21"/>
    <mergeCell ref="CD21:CF21"/>
    <mergeCell ref="CL21:CN21"/>
    <mergeCell ref="CO21:CQ21"/>
    <mergeCell ref="CR21:CT21"/>
    <mergeCell ref="BF23:BF50"/>
    <mergeCell ref="BT23:BT50"/>
    <mergeCell ref="CH23:CH50"/>
    <mergeCell ref="CV23:CV50"/>
    <mergeCell ref="AU52:AU55"/>
    <mergeCell ref="AV52:BA52"/>
    <mergeCell ref="BI52:BI55"/>
    <mergeCell ref="BJ52:BO52"/>
    <mergeCell ref="AV53:BA53"/>
    <mergeCell ref="BJ53:BO53"/>
    <mergeCell ref="AV54:BA54"/>
    <mergeCell ref="BJ54:BO54"/>
    <mergeCell ref="AV55:BA55"/>
    <mergeCell ref="BJ55:BO55"/>
    <mergeCell ref="BW52:BW55"/>
    <mergeCell ref="BX52:CC52"/>
    <mergeCell ref="CK52:CK55"/>
    <mergeCell ref="CL52:CQ52"/>
    <mergeCell ref="BX53:CC53"/>
    <mergeCell ref="CL53:CQ53"/>
    <mergeCell ref="BX54:CC54"/>
    <mergeCell ref="CL54:CQ54"/>
    <mergeCell ref="BX55:CC55"/>
    <mergeCell ref="CL55:CQ55"/>
    <mergeCell ref="AU56:AU59"/>
    <mergeCell ref="AV56:BA56"/>
    <mergeCell ref="BI56:BI59"/>
    <mergeCell ref="BJ56:BO56"/>
    <mergeCell ref="AV57:BA57"/>
    <mergeCell ref="BJ57:BO57"/>
    <mergeCell ref="AV58:BA58"/>
    <mergeCell ref="BJ58:BO58"/>
    <mergeCell ref="AV59:BA59"/>
    <mergeCell ref="BJ59:BO59"/>
    <mergeCell ref="BW56:BW59"/>
    <mergeCell ref="BX56:CC56"/>
    <mergeCell ref="CK56:CK59"/>
    <mergeCell ref="CL56:CQ56"/>
    <mergeCell ref="BX57:CC57"/>
    <mergeCell ref="CL57:CQ57"/>
    <mergeCell ref="BX58:CC58"/>
    <mergeCell ref="CL58:CQ58"/>
    <mergeCell ref="BX59:CC59"/>
    <mergeCell ref="CL59:CQ59"/>
    <mergeCell ref="AU60:AU63"/>
    <mergeCell ref="AV60:BA60"/>
    <mergeCell ref="BI60:BI63"/>
    <mergeCell ref="BJ60:BO60"/>
    <mergeCell ref="AV61:BA61"/>
    <mergeCell ref="BJ61:BO61"/>
    <mergeCell ref="AV62:BA62"/>
    <mergeCell ref="BJ62:BO62"/>
    <mergeCell ref="AV63:BA63"/>
    <mergeCell ref="BJ63:BO63"/>
    <mergeCell ref="BW60:BW63"/>
    <mergeCell ref="BX60:CC60"/>
    <mergeCell ref="CK60:CK63"/>
    <mergeCell ref="CL60:CQ60"/>
    <mergeCell ref="BX61:CC61"/>
    <mergeCell ref="CL61:CQ61"/>
    <mergeCell ref="BX62:CC62"/>
    <mergeCell ref="CL62:CQ62"/>
    <mergeCell ref="BX63:CC63"/>
    <mergeCell ref="CL63:CQ63"/>
    <mergeCell ref="AU93:BF93"/>
    <mergeCell ref="BI93:BT93"/>
    <mergeCell ref="BW93:CH93"/>
    <mergeCell ref="CK93:CV93"/>
    <mergeCell ref="BA95:BC95"/>
    <mergeCell ref="BO95:BQ95"/>
    <mergeCell ref="AU98:AU100"/>
    <mergeCell ref="BI98:BI100"/>
    <mergeCell ref="BW98:BW100"/>
    <mergeCell ref="CK98:CK100"/>
    <mergeCell ref="AU101:AU103"/>
    <mergeCell ref="BI101:BI103"/>
    <mergeCell ref="BW101:BW103"/>
    <mergeCell ref="CK101:CK103"/>
    <mergeCell ref="AV105:BF105"/>
    <mergeCell ref="BJ105:BT105"/>
    <mergeCell ref="BX105:CH105"/>
    <mergeCell ref="CL105:CV105"/>
    <mergeCell ref="AV106:AX106"/>
    <mergeCell ref="AY106:BA106"/>
    <mergeCell ref="BB106:BD106"/>
    <mergeCell ref="BJ106:BL106"/>
    <mergeCell ref="BM106:BO106"/>
    <mergeCell ref="BP106:BR106"/>
    <mergeCell ref="BX106:BZ106"/>
    <mergeCell ref="CA106:CC106"/>
    <mergeCell ref="CD106:CF106"/>
    <mergeCell ref="CL106:CN106"/>
    <mergeCell ref="CO106:CQ106"/>
    <mergeCell ref="CR106:CT106"/>
    <mergeCell ref="BF108:BF135"/>
    <mergeCell ref="BT108:BT135"/>
    <mergeCell ref="CH108:CH135"/>
    <mergeCell ref="CV108:CV135"/>
    <mergeCell ref="AU137:AU140"/>
    <mergeCell ref="AV137:BA137"/>
    <mergeCell ref="BI137:BI140"/>
    <mergeCell ref="BJ137:BO137"/>
    <mergeCell ref="AV138:BA138"/>
    <mergeCell ref="BJ138:BO138"/>
    <mergeCell ref="AV139:BA139"/>
    <mergeCell ref="BJ139:BO139"/>
    <mergeCell ref="AV140:BA140"/>
    <mergeCell ref="BJ140:BO140"/>
    <mergeCell ref="BW137:BW140"/>
    <mergeCell ref="BX137:CC137"/>
    <mergeCell ref="CK137:CK140"/>
    <mergeCell ref="CL137:CQ137"/>
    <mergeCell ref="BX138:CC138"/>
    <mergeCell ref="CL138:CQ138"/>
    <mergeCell ref="BX139:CC139"/>
    <mergeCell ref="CL139:CQ139"/>
    <mergeCell ref="BX140:CC140"/>
    <mergeCell ref="CL140:CQ140"/>
    <mergeCell ref="AU141:AU144"/>
    <mergeCell ref="AV141:BA141"/>
    <mergeCell ref="BI141:BI144"/>
    <mergeCell ref="BJ141:BO141"/>
    <mergeCell ref="AV142:BA142"/>
    <mergeCell ref="BJ142:BO142"/>
    <mergeCell ref="AV143:BA143"/>
    <mergeCell ref="BJ143:BO143"/>
    <mergeCell ref="AV144:BA144"/>
    <mergeCell ref="BJ144:BO144"/>
    <mergeCell ref="BW141:BW144"/>
    <mergeCell ref="BX141:CC141"/>
    <mergeCell ref="CK141:CK144"/>
    <mergeCell ref="CL141:CQ141"/>
    <mergeCell ref="BX142:CC142"/>
    <mergeCell ref="CL142:CQ142"/>
    <mergeCell ref="BX143:CC143"/>
    <mergeCell ref="CL143:CQ143"/>
    <mergeCell ref="BX144:CC144"/>
    <mergeCell ref="CL144:CQ144"/>
    <mergeCell ref="AU145:AU148"/>
    <mergeCell ref="AV145:BA145"/>
    <mergeCell ref="BI145:BI148"/>
    <mergeCell ref="BJ145:BO145"/>
    <mergeCell ref="AV146:BA146"/>
    <mergeCell ref="BJ146:BO146"/>
    <mergeCell ref="AV147:BA147"/>
    <mergeCell ref="BJ147:BO147"/>
    <mergeCell ref="AV148:BA148"/>
    <mergeCell ref="BJ148:BO148"/>
    <mergeCell ref="BW145:BW148"/>
    <mergeCell ref="BX145:CC145"/>
    <mergeCell ref="CK145:CK148"/>
    <mergeCell ref="CL145:CQ145"/>
    <mergeCell ref="BX146:CC146"/>
    <mergeCell ref="CL146:CQ146"/>
    <mergeCell ref="BX147:CC147"/>
    <mergeCell ref="CL147:CQ147"/>
    <mergeCell ref="BX148:CC148"/>
    <mergeCell ref="CL148:CQ148"/>
    <mergeCell ref="AU185:BF186"/>
    <mergeCell ref="BI185:BT186"/>
    <mergeCell ref="BW185:CH186"/>
    <mergeCell ref="CK185:CV186"/>
    <mergeCell ref="BA188:BC188"/>
    <mergeCell ref="BO188:BQ188"/>
    <mergeCell ref="CC188:CE188"/>
    <mergeCell ref="CQ188:CS188"/>
    <mergeCell ref="AU190:AV190"/>
    <mergeCell ref="BI190:BJ190"/>
    <mergeCell ref="BW190:BX190"/>
    <mergeCell ref="CK190:CL190"/>
    <mergeCell ref="AU191:AV191"/>
    <mergeCell ref="BI191:BJ191"/>
    <mergeCell ref="BW191:BX191"/>
    <mergeCell ref="CK191:CL191"/>
    <mergeCell ref="AU192:AU194"/>
    <mergeCell ref="BI192:BI194"/>
    <mergeCell ref="BW192:BW194"/>
    <mergeCell ref="CK192:CK194"/>
    <mergeCell ref="AU195:AU197"/>
    <mergeCell ref="BI195:BI197"/>
    <mergeCell ref="BW195:BW197"/>
    <mergeCell ref="CK195:CK197"/>
    <mergeCell ref="AV200:BF201"/>
    <mergeCell ref="BJ200:BT201"/>
    <mergeCell ref="BX200:CH201"/>
    <mergeCell ref="CL200:CV201"/>
    <mergeCell ref="AV202:AX203"/>
    <mergeCell ref="AY202:BA203"/>
    <mergeCell ref="BB202:BD203"/>
    <mergeCell ref="BE202:BE208"/>
    <mergeCell ref="AY204:AY208"/>
    <mergeCell ref="AZ204:AZ208"/>
    <mergeCell ref="BA204:BA208"/>
    <mergeCell ref="BB204:BB208"/>
    <mergeCell ref="BC204:BC208"/>
    <mergeCell ref="BD204:BD208"/>
    <mergeCell ref="BF202:BF208"/>
    <mergeCell ref="BJ202:BL203"/>
    <mergeCell ref="BM202:BO203"/>
    <mergeCell ref="BP202:BR203"/>
    <mergeCell ref="BI204:BI208"/>
    <mergeCell ref="BJ204:BJ208"/>
    <mergeCell ref="BK204:BK208"/>
    <mergeCell ref="BL204:BL208"/>
    <mergeCell ref="BM204:BM208"/>
    <mergeCell ref="BN204:BN208"/>
    <mergeCell ref="BS202:BS208"/>
    <mergeCell ref="BT202:BT208"/>
    <mergeCell ref="BX202:BZ203"/>
    <mergeCell ref="CA202:CC203"/>
    <mergeCell ref="BW204:BW208"/>
    <mergeCell ref="BX204:BX208"/>
    <mergeCell ref="BY204:BY208"/>
    <mergeCell ref="BZ204:BZ208"/>
    <mergeCell ref="CA204:CA208"/>
    <mergeCell ref="CB204:CB208"/>
    <mergeCell ref="CD202:CF203"/>
    <mergeCell ref="CG202:CG208"/>
    <mergeCell ref="CH202:CH208"/>
    <mergeCell ref="CL202:CN203"/>
    <mergeCell ref="CK204:CK208"/>
    <mergeCell ref="CL204:CL208"/>
    <mergeCell ref="CM204:CM208"/>
    <mergeCell ref="CN204:CN208"/>
    <mergeCell ref="CO202:CQ203"/>
    <mergeCell ref="CR202:CT203"/>
    <mergeCell ref="CU202:CU208"/>
    <mergeCell ref="CV202:CV208"/>
    <mergeCell ref="CO204:CO208"/>
    <mergeCell ref="CP204:CP208"/>
    <mergeCell ref="CQ204:CQ208"/>
    <mergeCell ref="CR204:CR208"/>
    <mergeCell ref="CS204:CS208"/>
    <mergeCell ref="CT204:CT208"/>
    <mergeCell ref="AU204:AU208"/>
    <mergeCell ref="AV204:AV208"/>
    <mergeCell ref="AW204:AW208"/>
    <mergeCell ref="AX204:AX208"/>
    <mergeCell ref="BO204:BO208"/>
    <mergeCell ref="BP204:BP208"/>
    <mergeCell ref="BQ204:BQ208"/>
    <mergeCell ref="BR204:BR208"/>
    <mergeCell ref="CC204:CC208"/>
    <mergeCell ref="CD204:CD208"/>
    <mergeCell ref="CE204:CE208"/>
    <mergeCell ref="CF204:CF208"/>
    <mergeCell ref="BF209:BF245"/>
    <mergeCell ref="BT209:BT245"/>
    <mergeCell ref="CH209:CH245"/>
    <mergeCell ref="CV209:CV245"/>
    <mergeCell ref="AU248:AU251"/>
    <mergeCell ref="AV248:BA248"/>
    <mergeCell ref="BI248:BI251"/>
    <mergeCell ref="BJ248:BO248"/>
    <mergeCell ref="AV249:BA249"/>
    <mergeCell ref="BJ249:BO249"/>
    <mergeCell ref="AV250:BA250"/>
    <mergeCell ref="BJ250:BO250"/>
    <mergeCell ref="AV251:BA251"/>
    <mergeCell ref="BJ251:BO251"/>
    <mergeCell ref="BW248:BW251"/>
    <mergeCell ref="BX248:CC248"/>
    <mergeCell ref="CK248:CK251"/>
    <mergeCell ref="CL248:CQ248"/>
    <mergeCell ref="BX249:CC249"/>
    <mergeCell ref="CL249:CQ249"/>
    <mergeCell ref="BX250:CC250"/>
    <mergeCell ref="CL250:CQ250"/>
    <mergeCell ref="BX251:CC251"/>
    <mergeCell ref="CL251:CQ251"/>
    <mergeCell ref="AU252:AU255"/>
    <mergeCell ref="AV252:BA252"/>
    <mergeCell ref="BI252:BI255"/>
    <mergeCell ref="BJ252:BO252"/>
    <mergeCell ref="AV253:BA253"/>
    <mergeCell ref="BJ253:BO253"/>
    <mergeCell ref="AV254:BA254"/>
    <mergeCell ref="BJ254:BO254"/>
    <mergeCell ref="AV255:BA255"/>
    <mergeCell ref="BJ255:BO255"/>
    <mergeCell ref="BW252:BW255"/>
    <mergeCell ref="BX252:CC252"/>
    <mergeCell ref="CK252:CK255"/>
    <mergeCell ref="CL252:CQ252"/>
    <mergeCell ref="BX253:CC253"/>
    <mergeCell ref="CL253:CQ253"/>
    <mergeCell ref="BX254:CC254"/>
    <mergeCell ref="CL254:CQ254"/>
    <mergeCell ref="BX255:CC255"/>
    <mergeCell ref="CL255:CQ255"/>
    <mergeCell ref="AU256:AU259"/>
    <mergeCell ref="AV256:BA256"/>
    <mergeCell ref="BI256:BI259"/>
    <mergeCell ref="BJ256:BO256"/>
    <mergeCell ref="AV257:BA257"/>
    <mergeCell ref="BJ257:BO257"/>
    <mergeCell ref="AV258:BA258"/>
    <mergeCell ref="BJ258:BO258"/>
    <mergeCell ref="AV259:BA259"/>
    <mergeCell ref="BJ259:BO259"/>
    <mergeCell ref="BW256:BW259"/>
    <mergeCell ref="BX256:CC256"/>
    <mergeCell ref="CK256:CK259"/>
    <mergeCell ref="CL256:CQ256"/>
    <mergeCell ref="BX257:CC257"/>
    <mergeCell ref="CL257:CQ257"/>
    <mergeCell ref="BX258:CC258"/>
    <mergeCell ref="CL258:CQ258"/>
    <mergeCell ref="BX259:CC259"/>
    <mergeCell ref="CL259:CQ259"/>
    <mergeCell ref="AU270:BF271"/>
    <mergeCell ref="BI270:BT271"/>
    <mergeCell ref="BW270:CH271"/>
    <mergeCell ref="CK270:CV271"/>
    <mergeCell ref="BA273:BC273"/>
    <mergeCell ref="BO273:BQ273"/>
    <mergeCell ref="CC273:CE273"/>
    <mergeCell ref="CQ273:CS273"/>
    <mergeCell ref="AU277:AU279"/>
    <mergeCell ref="BI277:BI279"/>
    <mergeCell ref="BW277:BW279"/>
    <mergeCell ref="CK277:CK279"/>
    <mergeCell ref="AU280:AU282"/>
    <mergeCell ref="BI280:BI282"/>
    <mergeCell ref="BW280:BW282"/>
    <mergeCell ref="CK280:CK282"/>
    <mergeCell ref="AV285:BF286"/>
    <mergeCell ref="BJ285:BT286"/>
    <mergeCell ref="BX285:CH286"/>
    <mergeCell ref="CL285:CV286"/>
    <mergeCell ref="AV287:AX288"/>
    <mergeCell ref="AY287:BA288"/>
    <mergeCell ref="BB287:BD288"/>
    <mergeCell ref="BE287:BE293"/>
    <mergeCell ref="AY289:AY293"/>
    <mergeCell ref="AZ289:AZ293"/>
    <mergeCell ref="BA289:BA293"/>
    <mergeCell ref="BB289:BB293"/>
    <mergeCell ref="BC289:BC293"/>
    <mergeCell ref="BD289:BD293"/>
    <mergeCell ref="BF287:BF293"/>
    <mergeCell ref="BJ287:BL288"/>
    <mergeCell ref="BM287:BO288"/>
    <mergeCell ref="BP287:BR288"/>
    <mergeCell ref="BI289:BI293"/>
    <mergeCell ref="BJ289:BJ293"/>
    <mergeCell ref="BK289:BK293"/>
    <mergeCell ref="BL289:BL293"/>
    <mergeCell ref="BM289:BM293"/>
    <mergeCell ref="BN289:BN293"/>
    <mergeCell ref="BS287:BS293"/>
    <mergeCell ref="BT287:BT293"/>
    <mergeCell ref="BX287:BZ288"/>
    <mergeCell ref="CA287:CC288"/>
    <mergeCell ref="BW289:BW293"/>
    <mergeCell ref="BX289:BX293"/>
    <mergeCell ref="BY289:BY293"/>
    <mergeCell ref="BZ289:BZ293"/>
    <mergeCell ref="CA289:CA293"/>
    <mergeCell ref="CB289:CB293"/>
    <mergeCell ref="CD287:CF288"/>
    <mergeCell ref="CG287:CG293"/>
    <mergeCell ref="CH287:CH293"/>
    <mergeCell ref="CL287:CN288"/>
    <mergeCell ref="CK289:CK293"/>
    <mergeCell ref="CL289:CL293"/>
    <mergeCell ref="CM289:CM293"/>
    <mergeCell ref="CN289:CN293"/>
    <mergeCell ref="CO287:CQ288"/>
    <mergeCell ref="CR287:CT288"/>
    <mergeCell ref="CU287:CU293"/>
    <mergeCell ref="CV287:CV293"/>
    <mergeCell ref="CO289:CO293"/>
    <mergeCell ref="CP289:CP293"/>
    <mergeCell ref="CQ289:CQ293"/>
    <mergeCell ref="CR289:CR293"/>
    <mergeCell ref="CS289:CS293"/>
    <mergeCell ref="CT289:CT293"/>
    <mergeCell ref="AU289:AU293"/>
    <mergeCell ref="AV289:AV293"/>
    <mergeCell ref="AW289:AW293"/>
    <mergeCell ref="AX289:AX293"/>
    <mergeCell ref="BO289:BO293"/>
    <mergeCell ref="BP289:BP293"/>
    <mergeCell ref="BQ289:BQ293"/>
    <mergeCell ref="BR289:BR293"/>
    <mergeCell ref="CC289:CC293"/>
    <mergeCell ref="CD289:CD293"/>
    <mergeCell ref="CE289:CE293"/>
    <mergeCell ref="CF289:CF293"/>
    <mergeCell ref="BF294:BF330"/>
    <mergeCell ref="BT294:BT330"/>
    <mergeCell ref="CH294:CH330"/>
    <mergeCell ref="CV294:CV330"/>
    <mergeCell ref="AU333:AU336"/>
    <mergeCell ref="AV333:BA333"/>
    <mergeCell ref="BI333:BI336"/>
    <mergeCell ref="BJ333:BO333"/>
    <mergeCell ref="AV334:BA334"/>
    <mergeCell ref="BJ334:BO334"/>
    <mergeCell ref="AV335:BA335"/>
    <mergeCell ref="BJ335:BO335"/>
    <mergeCell ref="AV336:BA336"/>
    <mergeCell ref="BJ336:BO336"/>
    <mergeCell ref="BW333:BW336"/>
    <mergeCell ref="BX333:CC333"/>
    <mergeCell ref="CK333:CK336"/>
    <mergeCell ref="CL333:CQ333"/>
    <mergeCell ref="BX334:CC334"/>
    <mergeCell ref="CL334:CQ334"/>
    <mergeCell ref="BX335:CC335"/>
    <mergeCell ref="CL335:CQ335"/>
    <mergeCell ref="BX336:CC336"/>
    <mergeCell ref="CL336:CQ336"/>
    <mergeCell ref="AU337:AU340"/>
    <mergeCell ref="AV337:BA337"/>
    <mergeCell ref="BI337:BI340"/>
    <mergeCell ref="BJ337:BO337"/>
    <mergeCell ref="AV338:BA338"/>
    <mergeCell ref="BJ338:BO338"/>
    <mergeCell ref="AV339:BA339"/>
    <mergeCell ref="BJ339:BO339"/>
    <mergeCell ref="AV340:BA340"/>
    <mergeCell ref="BJ340:BO340"/>
    <mergeCell ref="BW337:BW340"/>
    <mergeCell ref="BX337:CC337"/>
    <mergeCell ref="CK337:CK340"/>
    <mergeCell ref="CL337:CQ337"/>
    <mergeCell ref="BX338:CC338"/>
    <mergeCell ref="CL338:CQ338"/>
    <mergeCell ref="BX339:CC339"/>
    <mergeCell ref="CL339:CQ339"/>
    <mergeCell ref="BX340:CC340"/>
    <mergeCell ref="CL340:CQ340"/>
    <mergeCell ref="AU341:AU344"/>
    <mergeCell ref="AV341:BA341"/>
    <mergeCell ref="BI341:BI344"/>
    <mergeCell ref="BJ341:BO341"/>
    <mergeCell ref="AV342:BA342"/>
    <mergeCell ref="BJ342:BO342"/>
    <mergeCell ref="AV343:BA343"/>
    <mergeCell ref="BJ343:BO343"/>
    <mergeCell ref="AV344:BA344"/>
    <mergeCell ref="BJ344:BO344"/>
    <mergeCell ref="BW341:BW344"/>
    <mergeCell ref="BX341:CC341"/>
    <mergeCell ref="CK341:CK344"/>
    <mergeCell ref="CL341:CQ341"/>
    <mergeCell ref="BX342:CC342"/>
    <mergeCell ref="CL342:CQ342"/>
    <mergeCell ref="BX343:CC343"/>
    <mergeCell ref="CL343:CQ343"/>
    <mergeCell ref="BX344:CC344"/>
    <mergeCell ref="CL344:CQ344"/>
    <mergeCell ref="AU361:BF362"/>
    <mergeCell ref="BI361:BT362"/>
    <mergeCell ref="BW361:CH362"/>
    <mergeCell ref="CK361:CV362"/>
    <mergeCell ref="BA364:BC364"/>
    <mergeCell ref="BO364:BQ364"/>
    <mergeCell ref="CC364:CE364"/>
    <mergeCell ref="CQ364:CS364"/>
    <mergeCell ref="AU366:AV366"/>
    <mergeCell ref="BI366:BJ366"/>
    <mergeCell ref="BW366:BX366"/>
    <mergeCell ref="CK366:CL366"/>
    <mergeCell ref="AU367:AV367"/>
    <mergeCell ref="BI367:BJ367"/>
    <mergeCell ref="BW367:BX367"/>
    <mergeCell ref="CK367:CL367"/>
    <mergeCell ref="AU368:AU370"/>
    <mergeCell ref="BI368:BI370"/>
    <mergeCell ref="BW368:BW370"/>
    <mergeCell ref="CK368:CK370"/>
    <mergeCell ref="AU371:AU373"/>
    <mergeCell ref="BI371:BI373"/>
    <mergeCell ref="BW371:BW373"/>
    <mergeCell ref="CK371:CK373"/>
    <mergeCell ref="AV376:BF377"/>
    <mergeCell ref="BJ376:BT377"/>
    <mergeCell ref="BX376:CH377"/>
    <mergeCell ref="CL376:CV377"/>
    <mergeCell ref="AV378:AX379"/>
    <mergeCell ref="AY378:BA379"/>
    <mergeCell ref="BB378:BD379"/>
    <mergeCell ref="BE378:BE384"/>
    <mergeCell ref="AY380:AY384"/>
    <mergeCell ref="AZ380:AZ384"/>
    <mergeCell ref="BA380:BA384"/>
    <mergeCell ref="BB380:BB384"/>
    <mergeCell ref="BC380:BC384"/>
    <mergeCell ref="BD380:BD384"/>
    <mergeCell ref="BF378:BF384"/>
    <mergeCell ref="BJ378:BL379"/>
    <mergeCell ref="BM378:BO379"/>
    <mergeCell ref="BP378:BR379"/>
    <mergeCell ref="BI380:BI384"/>
    <mergeCell ref="BJ380:BJ384"/>
    <mergeCell ref="BK380:BK384"/>
    <mergeCell ref="BL380:BL384"/>
    <mergeCell ref="BM380:BM384"/>
    <mergeCell ref="BN380:BN384"/>
    <mergeCell ref="BS378:BS384"/>
    <mergeCell ref="BT378:BT384"/>
    <mergeCell ref="BX378:BZ379"/>
    <mergeCell ref="CA378:CC379"/>
    <mergeCell ref="BW380:BW384"/>
    <mergeCell ref="BX380:BX384"/>
    <mergeCell ref="BY380:BY384"/>
    <mergeCell ref="BZ380:BZ384"/>
    <mergeCell ref="CA380:CA384"/>
    <mergeCell ref="CB380:CB384"/>
    <mergeCell ref="CD378:CF379"/>
    <mergeCell ref="CG378:CG384"/>
    <mergeCell ref="CH378:CH384"/>
    <mergeCell ref="CL378:CN379"/>
    <mergeCell ref="CK380:CK384"/>
    <mergeCell ref="CL380:CL384"/>
    <mergeCell ref="CM380:CM384"/>
    <mergeCell ref="CN380:CN384"/>
    <mergeCell ref="CO378:CQ379"/>
    <mergeCell ref="CR378:CT379"/>
    <mergeCell ref="CU378:CU384"/>
    <mergeCell ref="CV378:CV384"/>
    <mergeCell ref="CO380:CO384"/>
    <mergeCell ref="CP380:CP384"/>
    <mergeCell ref="CQ380:CQ384"/>
    <mergeCell ref="CR380:CR384"/>
    <mergeCell ref="CS380:CS384"/>
    <mergeCell ref="CT380:CT384"/>
    <mergeCell ref="AU380:AU384"/>
    <mergeCell ref="AV380:AV384"/>
    <mergeCell ref="AW380:AW384"/>
    <mergeCell ref="AX380:AX384"/>
    <mergeCell ref="BO380:BO384"/>
    <mergeCell ref="BP380:BP384"/>
    <mergeCell ref="BQ380:BQ384"/>
    <mergeCell ref="BR380:BR384"/>
    <mergeCell ref="CC380:CC384"/>
    <mergeCell ref="CD380:CD384"/>
    <mergeCell ref="CE380:CE384"/>
    <mergeCell ref="CF380:CF384"/>
    <mergeCell ref="BF385:BF410"/>
    <mergeCell ref="BT385:BT410"/>
    <mergeCell ref="CH385:CH410"/>
    <mergeCell ref="CV385:CV410"/>
    <mergeCell ref="AU413:AU416"/>
    <mergeCell ref="AV413:BA413"/>
    <mergeCell ref="BI413:BI416"/>
    <mergeCell ref="BJ413:BO413"/>
    <mergeCell ref="AV414:BA414"/>
    <mergeCell ref="BJ414:BO414"/>
    <mergeCell ref="AV415:BA415"/>
    <mergeCell ref="BJ415:BO415"/>
    <mergeCell ref="AV416:BA416"/>
    <mergeCell ref="BJ416:BO416"/>
    <mergeCell ref="BW413:BW416"/>
    <mergeCell ref="BX413:CC413"/>
    <mergeCell ref="CK413:CK416"/>
    <mergeCell ref="CL413:CQ413"/>
    <mergeCell ref="BX414:CC414"/>
    <mergeCell ref="CL414:CQ414"/>
    <mergeCell ref="BX415:CC415"/>
    <mergeCell ref="CL415:CQ415"/>
    <mergeCell ref="BX416:CC416"/>
    <mergeCell ref="CL416:CQ416"/>
    <mergeCell ref="AU417:AU420"/>
    <mergeCell ref="AV417:BA417"/>
    <mergeCell ref="BI417:BI420"/>
    <mergeCell ref="BJ417:BO417"/>
    <mergeCell ref="AV418:BA418"/>
    <mergeCell ref="BJ418:BO418"/>
    <mergeCell ref="AV419:BA419"/>
    <mergeCell ref="BJ419:BO419"/>
    <mergeCell ref="AV420:BA420"/>
    <mergeCell ref="BJ420:BO420"/>
    <mergeCell ref="BW417:BW420"/>
    <mergeCell ref="BX417:CC417"/>
    <mergeCell ref="CK417:CK420"/>
    <mergeCell ref="CL417:CQ417"/>
    <mergeCell ref="BX418:CC418"/>
    <mergeCell ref="CL418:CQ418"/>
    <mergeCell ref="BX419:CC419"/>
    <mergeCell ref="CL419:CQ419"/>
    <mergeCell ref="BX420:CC420"/>
    <mergeCell ref="CL420:CQ420"/>
    <mergeCell ref="AU421:AU424"/>
    <mergeCell ref="AV421:BA421"/>
    <mergeCell ref="BI421:BI424"/>
    <mergeCell ref="BJ421:BO421"/>
    <mergeCell ref="AV422:BA422"/>
    <mergeCell ref="BJ422:BO422"/>
    <mergeCell ref="AV423:BA423"/>
    <mergeCell ref="BJ423:BO423"/>
    <mergeCell ref="AV424:BA424"/>
    <mergeCell ref="BJ424:BO424"/>
    <mergeCell ref="BW421:BW424"/>
    <mergeCell ref="BX421:CC421"/>
    <mergeCell ref="CK421:CK424"/>
    <mergeCell ref="CL421:CQ421"/>
    <mergeCell ref="BX422:CC422"/>
    <mergeCell ref="CL422:CQ422"/>
    <mergeCell ref="BX423:CC423"/>
    <mergeCell ref="CL423:CQ423"/>
    <mergeCell ref="BX424:CC424"/>
    <mergeCell ref="CL424:CQ424"/>
    <mergeCell ref="AU446:BF447"/>
    <mergeCell ref="BI446:BT447"/>
    <mergeCell ref="BW446:CH447"/>
    <mergeCell ref="CK446:CV447"/>
    <mergeCell ref="BA449:BC449"/>
    <mergeCell ref="BO449:BQ449"/>
    <mergeCell ref="CC449:CE449"/>
    <mergeCell ref="CQ449:CS449"/>
    <mergeCell ref="AU453:AU455"/>
    <mergeCell ref="BI453:BI455"/>
    <mergeCell ref="BW453:BW455"/>
    <mergeCell ref="CK453:CK455"/>
    <mergeCell ref="AU456:AU458"/>
    <mergeCell ref="BI456:BI458"/>
    <mergeCell ref="BW456:BW458"/>
    <mergeCell ref="CK456:CK458"/>
    <mergeCell ref="AV461:BF462"/>
    <mergeCell ref="BJ461:BT462"/>
    <mergeCell ref="BX461:CH462"/>
    <mergeCell ref="CL461:CV462"/>
    <mergeCell ref="AV463:AX464"/>
    <mergeCell ref="AY463:BA464"/>
    <mergeCell ref="BB463:BD464"/>
    <mergeCell ref="BE463:BE469"/>
    <mergeCell ref="AY465:AY469"/>
    <mergeCell ref="AZ465:AZ469"/>
    <mergeCell ref="BA465:BA469"/>
    <mergeCell ref="BB465:BB469"/>
    <mergeCell ref="BC465:BC469"/>
    <mergeCell ref="BD465:BD469"/>
    <mergeCell ref="BF463:BF469"/>
    <mergeCell ref="BJ463:BL464"/>
    <mergeCell ref="BM463:BO464"/>
    <mergeCell ref="BP463:BR464"/>
    <mergeCell ref="BI465:BI469"/>
    <mergeCell ref="BJ465:BJ469"/>
    <mergeCell ref="BK465:BK469"/>
    <mergeCell ref="BL465:BL469"/>
    <mergeCell ref="BM465:BM469"/>
    <mergeCell ref="BN465:BN469"/>
    <mergeCell ref="BS463:BS469"/>
    <mergeCell ref="BT463:BT469"/>
    <mergeCell ref="BX463:BZ464"/>
    <mergeCell ref="CA463:CC464"/>
    <mergeCell ref="BW465:BW469"/>
    <mergeCell ref="BX465:BX469"/>
    <mergeCell ref="BY465:BY469"/>
    <mergeCell ref="BZ465:BZ469"/>
    <mergeCell ref="CA465:CA469"/>
    <mergeCell ref="CB465:CB469"/>
    <mergeCell ref="CD463:CF464"/>
    <mergeCell ref="CG463:CG469"/>
    <mergeCell ref="CH463:CH469"/>
    <mergeCell ref="CL463:CN464"/>
    <mergeCell ref="CK465:CK469"/>
    <mergeCell ref="CL465:CL469"/>
    <mergeCell ref="CM465:CM469"/>
    <mergeCell ref="CN465:CN469"/>
    <mergeCell ref="CO463:CQ464"/>
    <mergeCell ref="CR463:CT464"/>
    <mergeCell ref="CU463:CU469"/>
    <mergeCell ref="CV463:CV469"/>
    <mergeCell ref="CO465:CO469"/>
    <mergeCell ref="CP465:CP469"/>
    <mergeCell ref="CQ465:CQ469"/>
    <mergeCell ref="CR465:CR469"/>
    <mergeCell ref="CS465:CS469"/>
    <mergeCell ref="CT465:CT469"/>
    <mergeCell ref="AU465:AU469"/>
    <mergeCell ref="AV465:AV469"/>
    <mergeCell ref="AW465:AW469"/>
    <mergeCell ref="AX465:AX469"/>
    <mergeCell ref="BO465:BO469"/>
    <mergeCell ref="BP465:BP469"/>
    <mergeCell ref="BQ465:BQ469"/>
    <mergeCell ref="BR465:BR469"/>
    <mergeCell ref="CC465:CC469"/>
    <mergeCell ref="CD465:CD469"/>
    <mergeCell ref="CE465:CE469"/>
    <mergeCell ref="CF465:CF469"/>
    <mergeCell ref="BF470:BF495"/>
    <mergeCell ref="BT470:BT495"/>
    <mergeCell ref="CH470:CH495"/>
    <mergeCell ref="CV470:CV495"/>
    <mergeCell ref="AU498:AU501"/>
    <mergeCell ref="AV498:BA498"/>
    <mergeCell ref="BI498:BI501"/>
    <mergeCell ref="BJ498:BO498"/>
    <mergeCell ref="AV499:BA499"/>
    <mergeCell ref="BJ499:BO499"/>
    <mergeCell ref="AV500:BA500"/>
    <mergeCell ref="BJ500:BO500"/>
    <mergeCell ref="AV501:BA501"/>
    <mergeCell ref="BJ501:BO501"/>
    <mergeCell ref="BW498:BW501"/>
    <mergeCell ref="BX498:CC498"/>
    <mergeCell ref="CK498:CK501"/>
    <mergeCell ref="CL498:CQ498"/>
    <mergeCell ref="BX499:CC499"/>
    <mergeCell ref="CL499:CQ499"/>
    <mergeCell ref="BX500:CC500"/>
    <mergeCell ref="CL500:CQ500"/>
    <mergeCell ref="BX501:CC501"/>
    <mergeCell ref="CL501:CQ501"/>
    <mergeCell ref="AU502:AU505"/>
    <mergeCell ref="AV502:BA502"/>
    <mergeCell ref="BI502:BI505"/>
    <mergeCell ref="BJ502:BO502"/>
    <mergeCell ref="AV503:BA503"/>
    <mergeCell ref="BJ503:BO503"/>
    <mergeCell ref="AV504:BA504"/>
    <mergeCell ref="BJ504:BO504"/>
    <mergeCell ref="AV505:BA505"/>
    <mergeCell ref="BJ505:BO505"/>
    <mergeCell ref="BW502:BW505"/>
    <mergeCell ref="BX502:CC502"/>
    <mergeCell ref="CK502:CK505"/>
    <mergeCell ref="CL502:CQ502"/>
    <mergeCell ref="BX503:CC503"/>
    <mergeCell ref="CL503:CQ503"/>
    <mergeCell ref="BX504:CC504"/>
    <mergeCell ref="CL504:CQ504"/>
    <mergeCell ref="BX505:CC505"/>
    <mergeCell ref="CL505:CQ505"/>
    <mergeCell ref="AU506:AU509"/>
    <mergeCell ref="AV506:BA506"/>
    <mergeCell ref="BI506:BI509"/>
    <mergeCell ref="BJ506:BO506"/>
    <mergeCell ref="AV507:BA507"/>
    <mergeCell ref="BJ507:BO507"/>
    <mergeCell ref="AV508:BA508"/>
    <mergeCell ref="BJ508:BO508"/>
    <mergeCell ref="AV509:BA509"/>
    <mergeCell ref="BJ509:BO509"/>
    <mergeCell ref="BW506:BW509"/>
    <mergeCell ref="BX506:CC506"/>
    <mergeCell ref="CK506:CK509"/>
    <mergeCell ref="CL506:CQ506"/>
    <mergeCell ref="BX507:CC507"/>
    <mergeCell ref="CL507:CQ507"/>
    <mergeCell ref="BX508:CC508"/>
    <mergeCell ref="CL508:CQ508"/>
    <mergeCell ref="BX509:CC509"/>
    <mergeCell ref="CL509:CQ509"/>
    <mergeCell ref="AU536:BF537"/>
    <mergeCell ref="BI536:BT537"/>
    <mergeCell ref="BW536:CH537"/>
    <mergeCell ref="AU542:AU544"/>
    <mergeCell ref="BI542:BI544"/>
    <mergeCell ref="BW542:BW544"/>
    <mergeCell ref="CK542:CK544"/>
    <mergeCell ref="AU545:AU547"/>
    <mergeCell ref="BI545:BI547"/>
    <mergeCell ref="BW545:BW547"/>
    <mergeCell ref="CK545:CK547"/>
    <mergeCell ref="AU550:AU558"/>
    <mergeCell ref="AV550:BF551"/>
    <mergeCell ref="BI550:BI558"/>
    <mergeCell ref="BJ550:BT551"/>
    <mergeCell ref="AV552:AX553"/>
    <mergeCell ref="AY552:BA553"/>
    <mergeCell ref="BB552:BD553"/>
    <mergeCell ref="BE552:BE558"/>
    <mergeCell ref="BF552:BF558"/>
    <mergeCell ref="BJ552:BL553"/>
    <mergeCell ref="BW550:BW558"/>
    <mergeCell ref="BX550:CH551"/>
    <mergeCell ref="CK550:CK558"/>
    <mergeCell ref="CL550:CV551"/>
    <mergeCell ref="BX552:BZ553"/>
    <mergeCell ref="CA552:CC553"/>
    <mergeCell ref="CD552:CF553"/>
    <mergeCell ref="CG552:CG558"/>
    <mergeCell ref="CH552:CH558"/>
    <mergeCell ref="CL552:CN553"/>
    <mergeCell ref="BM552:BO553"/>
    <mergeCell ref="BP552:BR553"/>
    <mergeCell ref="BS552:BS558"/>
    <mergeCell ref="BT552:BT558"/>
    <mergeCell ref="BM554:BM558"/>
    <mergeCell ref="BN554:BN558"/>
    <mergeCell ref="BO554:BO558"/>
    <mergeCell ref="BP554:BP558"/>
    <mergeCell ref="BQ554:BQ558"/>
    <mergeCell ref="BR554:BR558"/>
    <mergeCell ref="CO552:CQ553"/>
    <mergeCell ref="CR552:CT553"/>
    <mergeCell ref="CU552:CU558"/>
    <mergeCell ref="CV552:CV558"/>
    <mergeCell ref="CO554:CO558"/>
    <mergeCell ref="CP554:CP558"/>
    <mergeCell ref="CQ554:CQ558"/>
    <mergeCell ref="CR554:CR558"/>
    <mergeCell ref="CS554:CS558"/>
    <mergeCell ref="CT554:CT558"/>
    <mergeCell ref="AV554:AV558"/>
    <mergeCell ref="AW554:AW558"/>
    <mergeCell ref="AX554:AX558"/>
    <mergeCell ref="AY554:AY558"/>
    <mergeCell ref="AZ554:AZ558"/>
    <mergeCell ref="BA554:BA558"/>
    <mergeCell ref="BB554:BB558"/>
    <mergeCell ref="BC554:BC558"/>
    <mergeCell ref="BD554:BD558"/>
    <mergeCell ref="BJ554:BJ558"/>
    <mergeCell ref="BK554:BK558"/>
    <mergeCell ref="BL554:BL558"/>
    <mergeCell ref="BX554:BX558"/>
    <mergeCell ref="BY554:BY558"/>
    <mergeCell ref="BZ554:BZ558"/>
    <mergeCell ref="CA554:CA558"/>
    <mergeCell ref="CB554:CB558"/>
    <mergeCell ref="CC554:CC558"/>
    <mergeCell ref="CD554:CD558"/>
    <mergeCell ref="CE554:CE558"/>
    <mergeCell ref="CF554:CF558"/>
    <mergeCell ref="CL554:CL558"/>
    <mergeCell ref="CM554:CM558"/>
    <mergeCell ref="CN554:CN558"/>
    <mergeCell ref="BF559:BF577"/>
    <mergeCell ref="BT559:BT577"/>
    <mergeCell ref="CH559:CH577"/>
    <mergeCell ref="CV559:CV577"/>
    <mergeCell ref="AU579:AU582"/>
    <mergeCell ref="AV579:BA579"/>
    <mergeCell ref="BI579:BI582"/>
    <mergeCell ref="BJ579:BO579"/>
    <mergeCell ref="AV580:BA580"/>
    <mergeCell ref="BJ580:BO580"/>
    <mergeCell ref="AV581:BA581"/>
    <mergeCell ref="BJ581:BO581"/>
    <mergeCell ref="AV582:BA582"/>
    <mergeCell ref="BJ582:BO582"/>
    <mergeCell ref="BW579:BW582"/>
    <mergeCell ref="BX579:CC579"/>
    <mergeCell ref="CK579:CK582"/>
    <mergeCell ref="CL579:CQ579"/>
    <mergeCell ref="BX580:CC580"/>
    <mergeCell ref="CL580:CQ580"/>
    <mergeCell ref="BX581:CC581"/>
    <mergeCell ref="CL581:CQ581"/>
    <mergeCell ref="BX582:CC582"/>
    <mergeCell ref="CL582:CQ582"/>
    <mergeCell ref="AU583:AU586"/>
    <mergeCell ref="AV583:BA583"/>
    <mergeCell ref="BI583:BI586"/>
    <mergeCell ref="BJ583:BO583"/>
    <mergeCell ref="AV584:BA584"/>
    <mergeCell ref="BJ584:BO584"/>
    <mergeCell ref="AV585:BA585"/>
    <mergeCell ref="BJ585:BO585"/>
    <mergeCell ref="AV586:BA586"/>
    <mergeCell ref="BJ586:BO586"/>
    <mergeCell ref="BW583:BW586"/>
    <mergeCell ref="BX583:CC583"/>
    <mergeCell ref="CK583:CK586"/>
    <mergeCell ref="CL583:CQ583"/>
    <mergeCell ref="BX584:CC584"/>
    <mergeCell ref="CL584:CQ584"/>
    <mergeCell ref="BX585:CC585"/>
    <mergeCell ref="CL585:CQ585"/>
    <mergeCell ref="BX586:CC586"/>
    <mergeCell ref="CL586:CQ586"/>
    <mergeCell ref="AU587:AU590"/>
    <mergeCell ref="AV587:BA587"/>
    <mergeCell ref="BI587:BI590"/>
    <mergeCell ref="BJ587:BO587"/>
    <mergeCell ref="AV588:BA588"/>
    <mergeCell ref="BJ588:BO588"/>
    <mergeCell ref="AV589:BA589"/>
    <mergeCell ref="BJ589:BO589"/>
    <mergeCell ref="AV590:BA590"/>
    <mergeCell ref="BJ590:BO590"/>
    <mergeCell ref="BW587:BW590"/>
    <mergeCell ref="BX587:CC587"/>
    <mergeCell ref="CK587:CK590"/>
    <mergeCell ref="CL587:CQ587"/>
    <mergeCell ref="BX588:CC588"/>
    <mergeCell ref="CL588:CQ588"/>
    <mergeCell ref="BX589:CC589"/>
    <mergeCell ref="CL589:CQ589"/>
    <mergeCell ref="BX590:CC590"/>
    <mergeCell ref="CL590:CQ590"/>
    <mergeCell ref="AU619:BF620"/>
    <mergeCell ref="BI619:BT620"/>
    <mergeCell ref="BW619:CH620"/>
    <mergeCell ref="AU625:AU627"/>
    <mergeCell ref="BI625:BI627"/>
    <mergeCell ref="BW625:BW627"/>
    <mergeCell ref="CK625:CK627"/>
    <mergeCell ref="AU628:AU630"/>
    <mergeCell ref="BI628:BI630"/>
    <mergeCell ref="BW628:BW630"/>
    <mergeCell ref="CK628:CK630"/>
    <mergeCell ref="AU633:AU641"/>
    <mergeCell ref="AV633:BF634"/>
    <mergeCell ref="BI633:BI641"/>
    <mergeCell ref="BJ633:BT634"/>
    <mergeCell ref="AV635:AX636"/>
    <mergeCell ref="AY635:BA636"/>
    <mergeCell ref="BB635:BD636"/>
    <mergeCell ref="BE635:BE641"/>
    <mergeCell ref="BF635:BF641"/>
    <mergeCell ref="BJ635:BL636"/>
    <mergeCell ref="BW633:BW641"/>
    <mergeCell ref="BX633:CH634"/>
    <mergeCell ref="CK633:CK641"/>
    <mergeCell ref="CL633:CV634"/>
    <mergeCell ref="BX635:BZ636"/>
    <mergeCell ref="CA635:CC636"/>
    <mergeCell ref="CD635:CF636"/>
    <mergeCell ref="CG635:CG641"/>
    <mergeCell ref="CH635:CH641"/>
    <mergeCell ref="CL635:CN636"/>
    <mergeCell ref="BM635:BO636"/>
    <mergeCell ref="BP635:BR636"/>
    <mergeCell ref="BS635:BS641"/>
    <mergeCell ref="BT635:BT641"/>
    <mergeCell ref="BM637:BM641"/>
    <mergeCell ref="BN637:BN641"/>
    <mergeCell ref="BO637:BO641"/>
    <mergeCell ref="BP637:BP641"/>
    <mergeCell ref="BQ637:BQ641"/>
    <mergeCell ref="BR637:BR641"/>
    <mergeCell ref="CO635:CQ636"/>
    <mergeCell ref="CR635:CT636"/>
    <mergeCell ref="CU635:CU641"/>
    <mergeCell ref="CV635:CV641"/>
    <mergeCell ref="CO637:CO641"/>
    <mergeCell ref="CP637:CP641"/>
    <mergeCell ref="CQ637:CQ641"/>
    <mergeCell ref="CR637:CR641"/>
    <mergeCell ref="CS637:CS641"/>
    <mergeCell ref="CT637:CT641"/>
    <mergeCell ref="AV637:AV641"/>
    <mergeCell ref="AW637:AW641"/>
    <mergeCell ref="AX637:AX641"/>
    <mergeCell ref="AY637:AY641"/>
    <mergeCell ref="AZ637:AZ641"/>
    <mergeCell ref="BA637:BA641"/>
    <mergeCell ref="BB637:BB641"/>
    <mergeCell ref="BC637:BC641"/>
    <mergeCell ref="BD637:BD641"/>
    <mergeCell ref="BJ637:BJ641"/>
    <mergeCell ref="BK637:BK641"/>
    <mergeCell ref="BL637:BL641"/>
    <mergeCell ref="BX637:BX641"/>
    <mergeCell ref="BY637:BY641"/>
    <mergeCell ref="BZ637:BZ641"/>
    <mergeCell ref="CA637:CA641"/>
    <mergeCell ref="CB637:CB641"/>
    <mergeCell ref="CC637:CC641"/>
    <mergeCell ref="CD637:CD641"/>
    <mergeCell ref="CE637:CE641"/>
    <mergeCell ref="CF637:CF641"/>
    <mergeCell ref="CL637:CL641"/>
    <mergeCell ref="CM637:CM641"/>
    <mergeCell ref="CN637:CN641"/>
    <mergeCell ref="BF642:BF660"/>
    <mergeCell ref="BT642:BT660"/>
    <mergeCell ref="CH642:CH660"/>
    <mergeCell ref="CV642:CV660"/>
    <mergeCell ref="AU662:AU665"/>
    <mergeCell ref="AV662:BA662"/>
    <mergeCell ref="BI662:BI665"/>
    <mergeCell ref="BJ662:BO662"/>
    <mergeCell ref="AV663:BA663"/>
    <mergeCell ref="BJ663:BO663"/>
    <mergeCell ref="AV664:BA664"/>
    <mergeCell ref="BJ664:BO664"/>
    <mergeCell ref="AV665:BA665"/>
    <mergeCell ref="BJ665:BO665"/>
    <mergeCell ref="BW662:BW665"/>
    <mergeCell ref="BX662:CC662"/>
    <mergeCell ref="CK662:CK665"/>
    <mergeCell ref="CL662:CQ662"/>
    <mergeCell ref="BX663:CC663"/>
    <mergeCell ref="CL663:CQ663"/>
    <mergeCell ref="BX664:CC664"/>
    <mergeCell ref="CL664:CQ664"/>
    <mergeCell ref="BX665:CC665"/>
    <mergeCell ref="CL665:CQ665"/>
    <mergeCell ref="AU666:AU669"/>
    <mergeCell ref="AV666:BA666"/>
    <mergeCell ref="BI666:BI669"/>
    <mergeCell ref="BJ666:BO666"/>
    <mergeCell ref="AV667:BA667"/>
    <mergeCell ref="BJ667:BO667"/>
    <mergeCell ref="AV668:BA668"/>
    <mergeCell ref="BJ668:BO668"/>
    <mergeCell ref="AV669:BA669"/>
    <mergeCell ref="BJ669:BO669"/>
    <mergeCell ref="BW666:BW669"/>
    <mergeCell ref="BX666:CC666"/>
    <mergeCell ref="CK666:CK669"/>
    <mergeCell ref="CL666:CQ666"/>
    <mergeCell ref="BX667:CC667"/>
    <mergeCell ref="CL667:CQ667"/>
    <mergeCell ref="BX668:CC668"/>
    <mergeCell ref="CL668:CQ668"/>
    <mergeCell ref="BX669:CC669"/>
    <mergeCell ref="CL669:CQ669"/>
    <mergeCell ref="AU670:AU673"/>
    <mergeCell ref="AV670:BA670"/>
    <mergeCell ref="BI670:BI673"/>
    <mergeCell ref="BJ670:BO670"/>
    <mergeCell ref="AV671:BA671"/>
    <mergeCell ref="BJ671:BO671"/>
    <mergeCell ref="AV672:BA672"/>
    <mergeCell ref="BJ672:BO672"/>
    <mergeCell ref="AV673:BA673"/>
    <mergeCell ref="BJ673:BO673"/>
    <mergeCell ref="BW670:BW673"/>
    <mergeCell ref="BX670:CC670"/>
    <mergeCell ref="CK670:CK673"/>
    <mergeCell ref="CL670:CQ670"/>
    <mergeCell ref="BX671:CC671"/>
    <mergeCell ref="CL671:CQ671"/>
    <mergeCell ref="BX672:CC672"/>
    <mergeCell ref="CL672:CQ672"/>
    <mergeCell ref="BX673:CC673"/>
    <mergeCell ref="CL673:CQ673"/>
    <mergeCell ref="AU713:BF714"/>
    <mergeCell ref="BI713:BT714"/>
    <mergeCell ref="BW713:CH714"/>
    <mergeCell ref="AU719:AU721"/>
    <mergeCell ref="BI719:BI721"/>
    <mergeCell ref="BW719:BW721"/>
    <mergeCell ref="CK719:CK721"/>
    <mergeCell ref="AU722:AU724"/>
    <mergeCell ref="BI722:BI724"/>
    <mergeCell ref="BW722:BW724"/>
    <mergeCell ref="CK722:CK724"/>
    <mergeCell ref="AU727:AU735"/>
    <mergeCell ref="AV727:BF728"/>
    <mergeCell ref="BI727:BI735"/>
    <mergeCell ref="BJ727:BT728"/>
    <mergeCell ref="AV729:AX730"/>
    <mergeCell ref="AY729:BA730"/>
    <mergeCell ref="BB729:BD730"/>
    <mergeCell ref="BE729:BE735"/>
    <mergeCell ref="BF729:BF735"/>
    <mergeCell ref="BJ729:BL730"/>
    <mergeCell ref="BW727:BW735"/>
    <mergeCell ref="BX727:CH728"/>
    <mergeCell ref="CK727:CK735"/>
    <mergeCell ref="CL727:CV728"/>
    <mergeCell ref="BX729:BZ730"/>
    <mergeCell ref="CA729:CC730"/>
    <mergeCell ref="CD729:CF730"/>
    <mergeCell ref="CG729:CG735"/>
    <mergeCell ref="CH729:CH735"/>
    <mergeCell ref="CL729:CN730"/>
    <mergeCell ref="BM729:BO730"/>
    <mergeCell ref="BP729:BR730"/>
    <mergeCell ref="BS729:BS735"/>
    <mergeCell ref="BT729:BT735"/>
    <mergeCell ref="BM731:BM735"/>
    <mergeCell ref="BN731:BN735"/>
    <mergeCell ref="BO731:BO735"/>
    <mergeCell ref="BP731:BP735"/>
    <mergeCell ref="BQ731:BQ735"/>
    <mergeCell ref="BR731:BR735"/>
    <mergeCell ref="CO729:CQ730"/>
    <mergeCell ref="CR729:CT730"/>
    <mergeCell ref="CU729:CU735"/>
    <mergeCell ref="CV729:CV735"/>
    <mergeCell ref="CO731:CO735"/>
    <mergeCell ref="CP731:CP735"/>
    <mergeCell ref="CQ731:CQ735"/>
    <mergeCell ref="CR731:CR735"/>
    <mergeCell ref="CS731:CS735"/>
    <mergeCell ref="CT731:CT735"/>
    <mergeCell ref="AV731:AV735"/>
    <mergeCell ref="AW731:AW735"/>
    <mergeCell ref="AX731:AX735"/>
    <mergeCell ref="AY731:AY735"/>
    <mergeCell ref="AZ731:AZ735"/>
    <mergeCell ref="BA731:BA735"/>
    <mergeCell ref="BB731:BB735"/>
    <mergeCell ref="BC731:BC735"/>
    <mergeCell ref="BD731:BD735"/>
    <mergeCell ref="BJ731:BJ735"/>
    <mergeCell ref="BK731:BK735"/>
    <mergeCell ref="BL731:BL735"/>
    <mergeCell ref="BX731:BX735"/>
    <mergeCell ref="BY731:BY735"/>
    <mergeCell ref="BZ731:BZ735"/>
    <mergeCell ref="CA731:CA735"/>
    <mergeCell ref="CB731:CB735"/>
    <mergeCell ref="CC731:CC735"/>
    <mergeCell ref="CD731:CD735"/>
    <mergeCell ref="CE731:CE735"/>
    <mergeCell ref="CF731:CF735"/>
    <mergeCell ref="CL731:CL735"/>
    <mergeCell ref="CM731:CM735"/>
    <mergeCell ref="CN731:CN735"/>
    <mergeCell ref="BF736:BF759"/>
    <mergeCell ref="BT736:BT759"/>
    <mergeCell ref="CH736:CH759"/>
    <mergeCell ref="CV736:CV759"/>
    <mergeCell ref="AU761:AU764"/>
    <mergeCell ref="AV761:BA761"/>
    <mergeCell ref="BI761:BI764"/>
    <mergeCell ref="BJ761:BO761"/>
    <mergeCell ref="AV762:BA762"/>
    <mergeCell ref="BJ762:BO762"/>
    <mergeCell ref="AV763:BA763"/>
    <mergeCell ref="BJ763:BO763"/>
    <mergeCell ref="AV764:BA764"/>
    <mergeCell ref="BJ764:BO764"/>
    <mergeCell ref="BW761:BW764"/>
    <mergeCell ref="BX761:CC761"/>
    <mergeCell ref="CK761:CK764"/>
    <mergeCell ref="CL761:CQ761"/>
    <mergeCell ref="BX762:CC762"/>
    <mergeCell ref="CL762:CQ762"/>
    <mergeCell ref="BX763:CC763"/>
    <mergeCell ref="CL763:CQ763"/>
    <mergeCell ref="BX764:CC764"/>
    <mergeCell ref="CL764:CQ764"/>
    <mergeCell ref="AU765:AU768"/>
    <mergeCell ref="AV765:BA765"/>
    <mergeCell ref="BI765:BI768"/>
    <mergeCell ref="BJ765:BO765"/>
    <mergeCell ref="AV766:BA766"/>
    <mergeCell ref="BJ766:BO766"/>
    <mergeCell ref="AV767:BA767"/>
    <mergeCell ref="BJ767:BO767"/>
    <mergeCell ref="AV768:BA768"/>
    <mergeCell ref="BJ768:BO768"/>
    <mergeCell ref="BW765:BW768"/>
    <mergeCell ref="BX765:CC765"/>
    <mergeCell ref="CK765:CK768"/>
    <mergeCell ref="CL765:CQ765"/>
    <mergeCell ref="BX766:CC766"/>
    <mergeCell ref="CL766:CQ766"/>
    <mergeCell ref="BX767:CC767"/>
    <mergeCell ref="CL767:CQ767"/>
    <mergeCell ref="BX768:CC768"/>
    <mergeCell ref="CL768:CQ768"/>
    <mergeCell ref="AU769:AU772"/>
    <mergeCell ref="AV769:BA769"/>
    <mergeCell ref="BI769:BI772"/>
    <mergeCell ref="BJ769:BO769"/>
    <mergeCell ref="AV770:BA770"/>
    <mergeCell ref="BJ770:BO770"/>
    <mergeCell ref="AV771:BA771"/>
    <mergeCell ref="BJ771:BO771"/>
    <mergeCell ref="AV772:BA772"/>
    <mergeCell ref="BJ772:BO772"/>
    <mergeCell ref="BW769:BW772"/>
    <mergeCell ref="BX769:CC769"/>
    <mergeCell ref="CK769:CK772"/>
    <mergeCell ref="CL769:CQ769"/>
    <mergeCell ref="BX770:CC770"/>
    <mergeCell ref="CL770:CQ770"/>
    <mergeCell ref="BX771:CC771"/>
    <mergeCell ref="CL771:CQ771"/>
    <mergeCell ref="BX772:CC772"/>
    <mergeCell ref="CL772:CQ772"/>
    <mergeCell ref="BW776:CH777"/>
    <mergeCell ref="AU782:AU784"/>
    <mergeCell ref="BI782:BI784"/>
    <mergeCell ref="BW782:BW784"/>
    <mergeCell ref="CK782:CK784"/>
    <mergeCell ref="AU785:AU787"/>
    <mergeCell ref="BI785:BI787"/>
    <mergeCell ref="BW785:BW787"/>
    <mergeCell ref="CK785:CK787"/>
    <mergeCell ref="AU790:AU798"/>
    <mergeCell ref="AV790:BF791"/>
    <mergeCell ref="BI790:BI798"/>
    <mergeCell ref="BJ790:BT791"/>
    <mergeCell ref="AV792:AX793"/>
    <mergeCell ref="AY792:BA793"/>
    <mergeCell ref="BB792:BD793"/>
    <mergeCell ref="BE792:BE798"/>
    <mergeCell ref="BF792:BF798"/>
    <mergeCell ref="BJ792:BL793"/>
    <mergeCell ref="BW790:BW798"/>
    <mergeCell ref="BX790:CH791"/>
    <mergeCell ref="CK790:CK798"/>
    <mergeCell ref="CL790:CV791"/>
    <mergeCell ref="BX792:BZ793"/>
    <mergeCell ref="CA792:CC793"/>
    <mergeCell ref="CD792:CF793"/>
    <mergeCell ref="CG792:CG798"/>
    <mergeCell ref="CH792:CH798"/>
    <mergeCell ref="CL792:CN793"/>
    <mergeCell ref="BM792:BO793"/>
    <mergeCell ref="BP792:BR793"/>
    <mergeCell ref="BS792:BS798"/>
    <mergeCell ref="BT792:BT798"/>
    <mergeCell ref="BM794:BM798"/>
    <mergeCell ref="BN794:BN798"/>
    <mergeCell ref="BO794:BO798"/>
    <mergeCell ref="BP794:BP798"/>
    <mergeCell ref="BQ794:BQ798"/>
    <mergeCell ref="BR794:BR798"/>
    <mergeCell ref="CO792:CQ793"/>
    <mergeCell ref="CR792:CT793"/>
    <mergeCell ref="CU792:CU798"/>
    <mergeCell ref="CV792:CV798"/>
    <mergeCell ref="CO794:CO798"/>
    <mergeCell ref="CP794:CP798"/>
    <mergeCell ref="CQ794:CQ798"/>
    <mergeCell ref="CR794:CR798"/>
    <mergeCell ref="CS794:CS798"/>
    <mergeCell ref="CT794:CT798"/>
    <mergeCell ref="AV794:AV798"/>
    <mergeCell ref="AW794:AW798"/>
    <mergeCell ref="AX794:AX798"/>
    <mergeCell ref="AY794:AY798"/>
    <mergeCell ref="AZ794:AZ798"/>
    <mergeCell ref="BA794:BA798"/>
    <mergeCell ref="BB794:BB798"/>
    <mergeCell ref="BC794:BC798"/>
    <mergeCell ref="BD794:BD798"/>
    <mergeCell ref="BJ794:BJ798"/>
    <mergeCell ref="BK794:BK798"/>
    <mergeCell ref="BL794:BL798"/>
    <mergeCell ref="BX794:BX798"/>
    <mergeCell ref="BY794:BY798"/>
    <mergeCell ref="BZ794:BZ798"/>
    <mergeCell ref="CA794:CA798"/>
    <mergeCell ref="CB794:CB798"/>
    <mergeCell ref="CC794:CC798"/>
    <mergeCell ref="CD794:CD798"/>
    <mergeCell ref="CE794:CE798"/>
    <mergeCell ref="CF794:CF798"/>
    <mergeCell ref="CL794:CL798"/>
    <mergeCell ref="CM794:CM798"/>
    <mergeCell ref="CN794:CN798"/>
    <mergeCell ref="BF799:BF822"/>
    <mergeCell ref="BT799:BT822"/>
    <mergeCell ref="CH799:CH822"/>
    <mergeCell ref="CV799:CV822"/>
    <mergeCell ref="AU824:AU827"/>
    <mergeCell ref="AV824:BA824"/>
    <mergeCell ref="BI824:BI827"/>
    <mergeCell ref="BJ824:BO824"/>
    <mergeCell ref="AV825:BA825"/>
    <mergeCell ref="BJ825:BO825"/>
    <mergeCell ref="AV826:BA826"/>
    <mergeCell ref="BJ826:BO826"/>
    <mergeCell ref="AV827:BA827"/>
    <mergeCell ref="BJ827:BO827"/>
    <mergeCell ref="BW824:BW827"/>
    <mergeCell ref="BX824:CC824"/>
    <mergeCell ref="CK824:CK827"/>
    <mergeCell ref="CL824:CQ824"/>
    <mergeCell ref="BX825:CC825"/>
    <mergeCell ref="CL825:CQ825"/>
    <mergeCell ref="BX826:CC826"/>
    <mergeCell ref="CL826:CQ826"/>
    <mergeCell ref="BX827:CC827"/>
    <mergeCell ref="CL827:CQ827"/>
    <mergeCell ref="AU828:AU831"/>
    <mergeCell ref="AV828:BA828"/>
    <mergeCell ref="BI828:BI831"/>
    <mergeCell ref="BJ828:BO828"/>
    <mergeCell ref="AV829:BA829"/>
    <mergeCell ref="BJ829:BO829"/>
    <mergeCell ref="AV830:BA830"/>
    <mergeCell ref="BJ830:BO830"/>
    <mergeCell ref="AV831:BA831"/>
    <mergeCell ref="BJ831:BO831"/>
    <mergeCell ref="BW828:BW831"/>
    <mergeCell ref="BX828:CC828"/>
    <mergeCell ref="CK828:CK831"/>
    <mergeCell ref="CL828:CQ828"/>
    <mergeCell ref="BX829:CC829"/>
    <mergeCell ref="CL829:CQ829"/>
    <mergeCell ref="BX830:CC830"/>
    <mergeCell ref="CL830:CQ830"/>
    <mergeCell ref="BX831:CC831"/>
    <mergeCell ref="CL831:CQ831"/>
    <mergeCell ref="AU832:AU835"/>
    <mergeCell ref="AV832:BA832"/>
    <mergeCell ref="BI832:BI835"/>
    <mergeCell ref="BJ832:BO832"/>
    <mergeCell ref="AV833:BA833"/>
    <mergeCell ref="BJ833:BO833"/>
    <mergeCell ref="AV834:BA834"/>
    <mergeCell ref="BJ834:BO834"/>
    <mergeCell ref="AV835:BA835"/>
    <mergeCell ref="BJ835:BO835"/>
    <mergeCell ref="BW832:BW835"/>
    <mergeCell ref="BX832:CC832"/>
    <mergeCell ref="CK832:CK835"/>
    <mergeCell ref="CL832:CQ832"/>
    <mergeCell ref="BX833:CC833"/>
    <mergeCell ref="CL833:CQ833"/>
    <mergeCell ref="BX834:CC834"/>
    <mergeCell ref="CL834:CQ834"/>
    <mergeCell ref="BX835:CC835"/>
    <mergeCell ref="CL835:CQ835"/>
    <mergeCell ref="CK536:CV537"/>
    <mergeCell ref="CK619:CV620"/>
    <mergeCell ref="D776:J777"/>
    <mergeCell ref="AK776:AQ777"/>
    <mergeCell ref="Z776:AF777"/>
    <mergeCell ref="O776:U777"/>
    <mergeCell ref="CK713:CV714"/>
    <mergeCell ref="CK776:CV777"/>
    <mergeCell ref="AU776:BF777"/>
    <mergeCell ref="BI776:BT77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371715</dc:creator>
  <cp:keywords/>
  <dc:description/>
  <cp:lastModifiedBy>371715</cp:lastModifiedBy>
  <dcterms:created xsi:type="dcterms:W3CDTF">2012-04-03T09:56:43Z</dcterms:created>
  <dcterms:modified xsi:type="dcterms:W3CDTF">2012-04-03T14:19:47Z</dcterms:modified>
  <cp:category/>
  <cp:version/>
  <cp:contentType/>
  <cp:contentStatus/>
</cp:coreProperties>
</file>